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definedNames>
    <definedName name="_xlnm._FilterDatabase" localSheetId="0" hidden="1">Лист1!$A$3:$I$3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6" i="1" l="1"/>
  <c r="I90" i="1"/>
  <c r="I87" i="1"/>
  <c r="I99" i="1"/>
  <c r="I88" i="1"/>
  <c r="I81" i="1"/>
  <c r="I98" i="1"/>
  <c r="I84" i="1"/>
  <c r="I85" i="1"/>
  <c r="I80" i="1"/>
  <c r="I102" i="1"/>
  <c r="I91" i="1"/>
  <c r="I92" i="1"/>
  <c r="I103" i="1"/>
  <c r="I97" i="1"/>
  <c r="I75" i="1"/>
  <c r="I93" i="1"/>
  <c r="I78" i="1"/>
  <c r="I79" i="1"/>
  <c r="I82" i="1"/>
  <c r="I100" i="1"/>
  <c r="I83" i="1"/>
  <c r="I77" i="1"/>
  <c r="I76" i="1"/>
  <c r="I74" i="1"/>
  <c r="I96" i="1"/>
  <c r="I95" i="1"/>
  <c r="I94" i="1"/>
  <c r="I89" i="1"/>
  <c r="I101" i="1"/>
  <c r="I46" i="1"/>
  <c r="I4" i="1"/>
  <c r="I73" i="1"/>
  <c r="I52" i="1"/>
  <c r="I28" i="1"/>
  <c r="I23" i="1"/>
  <c r="I48" i="1"/>
  <c r="I71" i="1"/>
  <c r="I60" i="1"/>
  <c r="I15" i="1"/>
  <c r="I34" i="1"/>
  <c r="I61" i="1"/>
  <c r="I64" i="1"/>
  <c r="I45" i="1"/>
  <c r="I7" i="1"/>
  <c r="I69" i="1"/>
  <c r="I47" i="1"/>
  <c r="I70" i="1"/>
  <c r="I56" i="1"/>
  <c r="I20" i="1"/>
  <c r="I39" i="1"/>
  <c r="I38" i="1"/>
  <c r="I53" i="1"/>
  <c r="I42" i="1"/>
  <c r="I29" i="1"/>
  <c r="I19" i="1"/>
  <c r="I67" i="1"/>
  <c r="I66" i="1"/>
  <c r="I33" i="1"/>
  <c r="I43" i="1"/>
  <c r="I55" i="1"/>
  <c r="I57" i="1"/>
  <c r="I72" i="1"/>
  <c r="I36" i="1"/>
  <c r="I9" i="1"/>
  <c r="I11" i="1"/>
  <c r="I54" i="1"/>
  <c r="I68" i="1"/>
  <c r="I17" i="1"/>
  <c r="I44" i="1"/>
  <c r="I51" i="1"/>
  <c r="I16" i="1"/>
  <c r="I37" i="1"/>
  <c r="I8" i="1"/>
  <c r="I6" i="1"/>
  <c r="I49" i="1"/>
  <c r="I65" i="1"/>
  <c r="I5" i="1"/>
  <c r="I41" i="1"/>
  <c r="I32" i="1"/>
  <c r="I25" i="1"/>
  <c r="I22" i="1"/>
  <c r="I40" i="1"/>
  <c r="I30" i="1"/>
  <c r="I50" i="1"/>
  <c r="I26" i="1"/>
  <c r="I58" i="1"/>
  <c r="I63" i="1"/>
  <c r="I27" i="1"/>
  <c r="I59" i="1"/>
  <c r="I31" i="1"/>
  <c r="I21" i="1"/>
  <c r="I18" i="1"/>
  <c r="I35" i="1"/>
  <c r="I14" i="1"/>
  <c r="I10" i="1"/>
  <c r="I12" i="1"/>
  <c r="I13" i="1"/>
  <c r="I24" i="1"/>
  <c r="I62" i="1"/>
  <c r="H2" i="1"/>
  <c r="I2" i="1" l="1"/>
</calcChain>
</file>

<file path=xl/sharedStrings.xml><?xml version="1.0" encoding="utf-8"?>
<sst xmlns="http://schemas.openxmlformats.org/spreadsheetml/2006/main" count="406" uniqueCount="305">
  <si>
    <t>Итого</t>
  </si>
  <si>
    <t>Артикул</t>
  </si>
  <si>
    <t>Фото</t>
  </si>
  <si>
    <t>Марка автомобиля</t>
  </si>
  <si>
    <t>Место установки</t>
  </si>
  <si>
    <t>OEM</t>
  </si>
  <si>
    <t>Опт, от 1шт. руб</t>
  </si>
  <si>
    <t>От 100шт., руб</t>
  </si>
  <si>
    <t>Кол-во, шт (кратно 10)</t>
  </si>
  <si>
    <t>Сумма, руб</t>
  </si>
  <si>
    <t>0002</t>
  </si>
  <si>
    <t>BMW</t>
  </si>
  <si>
    <t>Пистон обшивки</t>
  </si>
  <si>
    <t>51410151699, 51411973500, 51418161527, 51418172050, 99950758240</t>
  </si>
  <si>
    <t>Audi, Seat, Skoda, Volkswagen</t>
  </si>
  <si>
    <t>0014</t>
  </si>
  <si>
    <t>BMW. 6,5mm</t>
  </si>
  <si>
    <t>Подкрылок, бампера</t>
  </si>
  <si>
    <t>51110141033, 51110300247, 51118174185</t>
  </si>
  <si>
    <t>0019</t>
  </si>
  <si>
    <t>Acura, Chevrolet, Daewoo, GM, Honda, Opel, Ssang Yong</t>
  </si>
  <si>
    <t>Бампер, брызговики, пороги, молдинги</t>
  </si>
  <si>
    <t>07130702966, 91503SP0003, 91503SPO003, 57728AC060, 0940909302, 0940909303, 94530623, 4803742, 7887508000</t>
  </si>
  <si>
    <t>0030</t>
  </si>
  <si>
    <t>Различные марки</t>
  </si>
  <si>
    <t>Внутренняя отделка</t>
  </si>
  <si>
    <t>0031</t>
  </si>
  <si>
    <t>Облицовка, защита к.арок, брызговик (под саморез)</t>
  </si>
  <si>
    <t>6N0809966A, WHT003737, WHT004694, N90833801, 5P0853127, 1M0809966, WHT005527</t>
  </si>
  <si>
    <t>Внутренняя отделка, дверь - панель</t>
  </si>
  <si>
    <t>0048</t>
  </si>
  <si>
    <t>Chevrolet, Chrysler, Daewoo, Ford, GM, Opel</t>
  </si>
  <si>
    <t>Покрытие под корпусом, бампер, капот двигателя, воздухозаборник</t>
  </si>
  <si>
    <t>06503598, N807389S, 1039463, 7701049271, 8E0825267, 21030249</t>
  </si>
  <si>
    <t>0057</t>
  </si>
  <si>
    <t>Chrysler, Dodge, Ford, GM, Opel</t>
  </si>
  <si>
    <t>Защита, брызговики, предохранительные приспособления, внутренняя отделка</t>
  </si>
  <si>
    <t>01605396, 1314934, 15958694, 1605396, 388577S, 6030441, 8574602000AQ, W705589S300, 09620024</t>
  </si>
  <si>
    <t>GM, Opel</t>
  </si>
  <si>
    <t>Hyundai, Kia</t>
  </si>
  <si>
    <t>0081</t>
  </si>
  <si>
    <t>Багажник, молдинг</t>
  </si>
  <si>
    <t>87702H1000</t>
  </si>
  <si>
    <t>Бампер</t>
  </si>
  <si>
    <t>0106</t>
  </si>
  <si>
    <t>Защита к.арок, брызговики</t>
  </si>
  <si>
    <t>W705845S300, B09251833L, 0G0325007A, MB45556143, 8659028000</t>
  </si>
  <si>
    <t>Бампер, подкрылок</t>
  </si>
  <si>
    <t>Infiniti, Nissan</t>
  </si>
  <si>
    <t>0127</t>
  </si>
  <si>
    <t>Заклёпка пластиковая</t>
  </si>
  <si>
    <t>51777171004, 07147293278, 51717002953, 517170029532</t>
  </si>
  <si>
    <t>0135</t>
  </si>
  <si>
    <t>Daihatsu, Lexus, Subaru, Toyota</t>
  </si>
  <si>
    <t>9018906013, 9018906027, 9018906065, 90189T0014</t>
  </si>
  <si>
    <t>0138</t>
  </si>
  <si>
    <t>GM, Infiniti, Lexus, Mazda, Mitsubishi, Nissan, Toyota</t>
  </si>
  <si>
    <t>90657SA5003, 992650625, 0155305761, 96050KA140, 09409073185ES, 9046706017, 20426301, 9046706198, MB345544, MB253964, MR215510, 0155306071</t>
  </si>
  <si>
    <t>Lexus, Toyota</t>
  </si>
  <si>
    <t>Lexus, Mazda, Toyota</t>
  </si>
  <si>
    <t>Acura, Honda</t>
  </si>
  <si>
    <t>Кузов - уплотнитель</t>
  </si>
  <si>
    <t>Уплотнитель</t>
  </si>
  <si>
    <t>0150</t>
  </si>
  <si>
    <t>Acura, Honda, Hyundai, Kia, Lexus, Mitsubishi, Toyota</t>
  </si>
  <si>
    <t>Брызговики, подкрылок, бампер, крылья</t>
  </si>
  <si>
    <t>90505SL0003, MB888869, 9046708155, 94852368</t>
  </si>
  <si>
    <t>0151</t>
  </si>
  <si>
    <t>Acura, Honda, Hyundai, Kia, Mitsubishi</t>
  </si>
  <si>
    <t>MU000319, MR220501, 0009914940, A0009914940, 11519949, 91512SX0003</t>
  </si>
  <si>
    <t>0156</t>
  </si>
  <si>
    <t>Acura, Honda, Infiniti, Mitsubishi, Nissan</t>
  </si>
  <si>
    <t>Внутренняя отделка, брызговики, подкрылок, бампер, крылья, кузов - решётки</t>
  </si>
  <si>
    <t>0155309321, MR328954, 9004468320</t>
  </si>
  <si>
    <t>0157</t>
  </si>
  <si>
    <t>Infiniti, Nissan, Subaru</t>
  </si>
  <si>
    <t>0155309241, 57728AC090</t>
  </si>
  <si>
    <t>0158</t>
  </si>
  <si>
    <t>90683SA5003, 0155301203, 0155303573, 9046706153, 9040906319</t>
  </si>
  <si>
    <t>Acura, Honda, Hyundai, Kia</t>
  </si>
  <si>
    <t>Внутренняя отделка - двери</t>
  </si>
  <si>
    <t>Honda, Lexus, Toyota</t>
  </si>
  <si>
    <t>Mercedes</t>
  </si>
  <si>
    <t>0209</t>
  </si>
  <si>
    <t>Infiniti, Nissan, Renault, Toyota</t>
  </si>
  <si>
    <t>0155309611, 0155310501, 6822N3, 9046708185</t>
  </si>
  <si>
    <t>0213</t>
  </si>
  <si>
    <t>GM, Lexus, Mitsubishi, Toyota</t>
  </si>
  <si>
    <t>909130105, 909130115, 94858299, E12068AB1, JQ690E82, MR366958, MU000504, MU000571, 09630001, JQ690E8200601, JQ690E83, 9046709206, 9046710161, 90467W0005, 909130076</t>
  </si>
  <si>
    <t>0215</t>
  </si>
  <si>
    <t>Chrysler, Hyundai, Kia, Mitsubishi, Toyota</t>
  </si>
  <si>
    <t>Внутренняя отделка, брызговики, подкрылок, бампер</t>
  </si>
  <si>
    <t>M253964, 904670703001, MB253964, MB887567, 30870295</t>
  </si>
  <si>
    <t>0218</t>
  </si>
  <si>
    <t>AMC, Chrysler, Daewoo, Dodge, Ford, GM, Opel</t>
  </si>
  <si>
    <t>05208743, 3691590, 06031321, 389358, 4006529, W701259S300, 14093311, 332364, 389358, 20732399, 94530527, 94530548, 0940907326, 0940907350, 480534, 6270163, 14093311, 389358</t>
  </si>
  <si>
    <t>Двери - уплотнитель</t>
  </si>
  <si>
    <t>0289</t>
  </si>
  <si>
    <t>Защита, бампер, отделка, универсальная</t>
  </si>
  <si>
    <t>A1249900492, 1249900492, A124990049205, 124990049205</t>
  </si>
  <si>
    <t>0292</t>
  </si>
  <si>
    <t>Бампер, защита, универсальные</t>
  </si>
  <si>
    <t>9046707211, 9046707217</t>
  </si>
  <si>
    <t>Молдинги</t>
  </si>
  <si>
    <t>Бампер, защита</t>
  </si>
  <si>
    <t>Audi, Ford, Seat, Skoda, Volkswagen</t>
  </si>
  <si>
    <t>0334</t>
  </si>
  <si>
    <t>Отделка стоек, порогов, молдинги</t>
  </si>
  <si>
    <t>877563E500</t>
  </si>
  <si>
    <t>0352</t>
  </si>
  <si>
    <t>Alfa Romeo, Audi, BMW, Fiat, Lancia, Mercedes, Seat, Skoda, Volkswagen</t>
  </si>
  <si>
    <t>51161881149, 07149807127, A0009903492, A0009909992, 7703072116, N10259301, 697210, 7903072170</t>
  </si>
  <si>
    <t>Daihatsu, Lexus, Toyota</t>
  </si>
  <si>
    <t>Подкрылок, крылья</t>
  </si>
  <si>
    <t>Подкрылок, крылья, бампер</t>
  </si>
  <si>
    <t>Chrysler, Ford, GM</t>
  </si>
  <si>
    <t>0406</t>
  </si>
  <si>
    <t>Подкрылок</t>
  </si>
  <si>
    <t>MU000262, 9046707166</t>
  </si>
  <si>
    <t>Брызговики, подкрылок, бампер</t>
  </si>
  <si>
    <t>Хомут, эл.проводка</t>
  </si>
  <si>
    <t>0475</t>
  </si>
  <si>
    <t>07142151750, 07149140786, 10036503, 34201631, 7142151750, 7149140786, K06500911, 6504700, 6500911, N803043S, 14063981</t>
  </si>
  <si>
    <t>0503</t>
  </si>
  <si>
    <t>0514</t>
  </si>
  <si>
    <t>Honda, Lexus, Mitsubishi, Subaru, Toyota</t>
  </si>
  <si>
    <t>90651S4N003, MB547806, MU481276, MR380850, MU481283, 909120028, 909120023, 6786712150</t>
  </si>
  <si>
    <t>0571</t>
  </si>
  <si>
    <t>0596</t>
  </si>
  <si>
    <t>Капот, внутренняя отделка</t>
  </si>
  <si>
    <t>8112637000, 8112637010</t>
  </si>
  <si>
    <t>Renault</t>
  </si>
  <si>
    <t>Брызговики, защита</t>
  </si>
  <si>
    <t>0764</t>
  </si>
  <si>
    <t>GM, Hyundai, Kia, Mazda, Renault, Автоваз</t>
  </si>
  <si>
    <t>Решётки, защита кузова, брызговики, бампер</t>
  </si>
  <si>
    <t>W705845S300, B09251833, 8659028000, 0G0325007A, MB45556143, 8659028000, 940909302</t>
  </si>
  <si>
    <t>0787</t>
  </si>
  <si>
    <t>Бампер, решётки радиатора</t>
  </si>
  <si>
    <t>5216116010, 90467A0008, 5216102020, 5216144010O, 521610K040, 5216102030, 1608546180</t>
  </si>
  <si>
    <t>0801</t>
  </si>
  <si>
    <t>91503S7A003, 91503SZ3003, 91503SZ5003, V260118, NK020, S05601182</t>
  </si>
  <si>
    <t>0822</t>
  </si>
  <si>
    <t>Подкрылок, крылья, внутренняя отделка</t>
  </si>
  <si>
    <t>9018906157</t>
  </si>
  <si>
    <t>0823</t>
  </si>
  <si>
    <t>Капот, багажник</t>
  </si>
  <si>
    <t>9046709050, 9046709118, 90467A0003, 6822N5, 8402013S08</t>
  </si>
  <si>
    <t>0832</t>
  </si>
  <si>
    <t>Acura, Chrysler, Honda, Lexus, Mitsubishi, Toyota</t>
  </si>
  <si>
    <t>MR200300, 7401HS, 900446757700, TQ696D09, B142803911</t>
  </si>
  <si>
    <t>0867</t>
  </si>
  <si>
    <t>877562E000, 8771902500, P370409A</t>
  </si>
  <si>
    <t>0878</t>
  </si>
  <si>
    <t>2345957, 2345959, 90321122, 90244506</t>
  </si>
  <si>
    <t>0913</t>
  </si>
  <si>
    <t>Защита, подкрылки</t>
  </si>
  <si>
    <t>11296AG000</t>
  </si>
  <si>
    <t>0917</t>
  </si>
  <si>
    <t>Брызговики</t>
  </si>
  <si>
    <t>6822N2, 9046707201</t>
  </si>
  <si>
    <t>Бампер, крылья</t>
  </si>
  <si>
    <t>BMW, Mercedes</t>
  </si>
  <si>
    <t>Citroen, Peugeot, Renault</t>
  </si>
  <si>
    <t>0939</t>
  </si>
  <si>
    <t>0019887681, A0019887681, 0009881581, A0009881581</t>
  </si>
  <si>
    <t>0978</t>
  </si>
  <si>
    <t>Бампер, крылья, молдинги</t>
  </si>
  <si>
    <t>8684822000</t>
  </si>
  <si>
    <t>1269</t>
  </si>
  <si>
    <t>95555524300, 7L6868243</t>
  </si>
  <si>
    <t>1397</t>
  </si>
  <si>
    <t>Защита, внутренняя отделка, бампер, решётки, подкапотное пространство, трубки, электропроводка</t>
  </si>
  <si>
    <t>51711958025, A2019900050, 2019900050</t>
  </si>
  <si>
    <t>1403</t>
  </si>
  <si>
    <t>Alfa Romeo, Fiat, Lancia, Lexus, Mitsubishi, Suzuki, Toyota</t>
  </si>
  <si>
    <t>9S9AK07332, MR220501, 0940907332, 0940907332000, 9046707164, 71741883, MC933388</t>
  </si>
  <si>
    <t>1405</t>
  </si>
  <si>
    <t>91560SAA003, GE4T68865A, MR366958, MR550882, MU000504, MU000571, MU481245, 909130076, 909130105, 909130115, 3568481A10, 7181278F00, 55Z1609003, 61Z1610001, 6777135010, 9046709206, 9046710161, 90467A0005, 90467T0019, 90467W0005, 94858299</t>
  </si>
  <si>
    <t>1414</t>
  </si>
  <si>
    <t>3C0853585, 3C0853586, 3C9827407, 3C9827408</t>
  </si>
  <si>
    <t>Subaru</t>
  </si>
  <si>
    <t>Колышек распорный со шляпкой</t>
  </si>
  <si>
    <t>1428</t>
  </si>
  <si>
    <t>1660053</t>
  </si>
  <si>
    <t>Пистон распорный винтовой</t>
  </si>
  <si>
    <t>Alfa Romeo, Citroen, Fiat, Lancia, Peugeot, Renault</t>
  </si>
  <si>
    <t>1502</t>
  </si>
  <si>
    <t>72311S5S003, 8085089961, 8085089919</t>
  </si>
  <si>
    <t>Пистон распорный со шляпкой</t>
  </si>
  <si>
    <t>1510</t>
  </si>
  <si>
    <t>Chevrolet, Ford, GM</t>
  </si>
  <si>
    <t>06508863AA, 11589291, 34202672, 4803500, 4807305, 4902755, 6501925, W713610S300, W715993S300, YQ00159480</t>
  </si>
  <si>
    <t>1536</t>
  </si>
  <si>
    <t>51410407984, 51417762188, 51418224768, 90118WA837</t>
  </si>
  <si>
    <t>1541</t>
  </si>
  <si>
    <t>GM, Hyundai, Kia</t>
  </si>
  <si>
    <t>B09251833, 4803301, 0G03250037A, 8659028000, 94535928, 91059FC050</t>
  </si>
  <si>
    <t>Alfa Romeo, Citroen, Fiat, Lancia, Peugeot</t>
  </si>
  <si>
    <t>1555</t>
  </si>
  <si>
    <t>Nissan, Renault, АвтоВАЗ</t>
  </si>
  <si>
    <t>7703077435, 91169652</t>
  </si>
  <si>
    <t>1682</t>
  </si>
  <si>
    <t>1723571, W715256S300, L33X13209, 155305323, 155305933, 155310721, 155305933, 769843448R, 59114AG000, MU001623</t>
  </si>
  <si>
    <t>1688</t>
  </si>
  <si>
    <t>877563R000, 87756C5000</t>
  </si>
  <si>
    <t>1690</t>
  </si>
  <si>
    <t>0155309791, 94044TA040</t>
  </si>
  <si>
    <t>1716</t>
  </si>
  <si>
    <t>Подкрылки, защита, бампер, крылья, решётки, подкапотное пространство</t>
  </si>
  <si>
    <t>909140007</t>
  </si>
  <si>
    <t>1720</t>
  </si>
  <si>
    <t>865952T500, 1420608250B</t>
  </si>
  <si>
    <t>1743</t>
  </si>
  <si>
    <t>Hyundai, Mitsubishi, Nissan, Subaru</t>
  </si>
  <si>
    <t>Подкрылки, защита, бампер, крылья, освещение</t>
  </si>
  <si>
    <t>MR288150, 909130013</t>
  </si>
  <si>
    <t>1747</t>
  </si>
  <si>
    <t>A4159950283, 8099900Q0A, 7703077476, 9687923280, 9345ZN</t>
  </si>
  <si>
    <t>1748</t>
  </si>
  <si>
    <t>68093998A, 68093998AA, 71728806, 71728887, 856543</t>
  </si>
  <si>
    <t>1749</t>
  </si>
  <si>
    <t>5179084, W715789S300, 7703077469, 9654280780, 6991Y8</t>
  </si>
  <si>
    <t>Кузов, уплотнитель</t>
  </si>
  <si>
    <t>1783</t>
  </si>
  <si>
    <t>8213227100</t>
  </si>
  <si>
    <t>1801</t>
  </si>
  <si>
    <t>8414526000</t>
  </si>
  <si>
    <t>1857</t>
  </si>
  <si>
    <t>A4159910195, 0151500Q0C, 054000001R, 8200429215, 4451732, 93198738</t>
  </si>
  <si>
    <t>1903</t>
  </si>
  <si>
    <t>B45A56146A, 90118WB048</t>
  </si>
  <si>
    <t>1904</t>
  </si>
  <si>
    <t>9046707215</t>
  </si>
  <si>
    <t>1965</t>
  </si>
  <si>
    <t xml:space="preserve">Внутренняя отделка - двери
</t>
  </si>
  <si>
    <t>8231538000</t>
  </si>
  <si>
    <t>1971</t>
  </si>
  <si>
    <t>51767412895, 9025J8</t>
  </si>
  <si>
    <t xml:space="preserve">КрепАвто. www.krepauto.ru     ТОП-100                                                                                                         </t>
  </si>
  <si>
    <t>M2182</t>
  </si>
  <si>
    <t>M2053</t>
  </si>
  <si>
    <t>M2094</t>
  </si>
  <si>
    <t>M2118</t>
  </si>
  <si>
    <t>M2119</t>
  </si>
  <si>
    <t>M1116</t>
  </si>
  <si>
    <t>M2007</t>
  </si>
  <si>
    <t>M2009</t>
  </si>
  <si>
    <t>M2041</t>
  </si>
  <si>
    <t>M2181</t>
  </si>
  <si>
    <t>M2040</t>
  </si>
  <si>
    <t>M2021</t>
  </si>
  <si>
    <t>M2020</t>
  </si>
  <si>
    <t>M2069</t>
  </si>
  <si>
    <t>M1117</t>
  </si>
  <si>
    <t>M2120</t>
  </si>
  <si>
    <t>M2268</t>
  </si>
  <si>
    <t>M2065</t>
  </si>
  <si>
    <t>M2055</t>
  </si>
  <si>
    <t>M2195</t>
  </si>
  <si>
    <t>M2031</t>
  </si>
  <si>
    <t>M2044</t>
  </si>
  <si>
    <t>M2042</t>
  </si>
  <si>
    <t>M2126</t>
  </si>
  <si>
    <t>M2033</t>
  </si>
  <si>
    <t>M2048</t>
  </si>
  <si>
    <t>M2168</t>
  </si>
  <si>
    <t>M2047</t>
  </si>
  <si>
    <t>M2054</t>
  </si>
  <si>
    <t>M2045</t>
  </si>
  <si>
    <t>Автокрепеж металлический</t>
  </si>
  <si>
    <t>Audi, Porshe, Seat, Skoda, Volkswagen</t>
  </si>
  <si>
    <t>Брызговики, внутренняя отделка, двери, бампер, капот</t>
  </si>
  <si>
    <t>Металлические Зажимы/Скобы</t>
  </si>
  <si>
    <t>Металлические Саморезы/Шурупы</t>
  </si>
  <si>
    <t>Металлические Заклёпки</t>
  </si>
  <si>
    <t>Металлические Саморезы/Шурупы (Защита, подкрылки, крылья, подкапотное пространство, универсальная)</t>
  </si>
  <si>
    <t>Металлические саморезы/шурупы</t>
  </si>
  <si>
    <t>N90335004, N90335006, V703505S301, W700641S442</t>
  </si>
  <si>
    <t>N90796502, N90335005, N90796501</t>
  </si>
  <si>
    <t>9015960477</t>
  </si>
  <si>
    <t>9015960498, 9015960303, 9015960603</t>
  </si>
  <si>
    <t>9016460024</t>
  </si>
  <si>
    <t>9015960476, 9015960500, 9015960602, 9015960603</t>
  </si>
  <si>
    <t>6742257</t>
  </si>
  <si>
    <t>984145020S</t>
  </si>
  <si>
    <t>11501884</t>
  </si>
  <si>
    <t>N90168602, 51127070202, 7703046034, 7731367, 694383</t>
  </si>
  <si>
    <t>99959146002</t>
  </si>
  <si>
    <t>9018306065</t>
  </si>
  <si>
    <t>07146959925, 51118235606</t>
  </si>
  <si>
    <t>07147442844, 1249204149B, N01396015</t>
  </si>
  <si>
    <t>MS450925, 986061</t>
  </si>
  <si>
    <t>MF453091</t>
  </si>
  <si>
    <t>90114SE0000, 90114SZ3000</t>
  </si>
  <si>
    <t>N90775001, N91090701, N90892001, N90648704, N90648702</t>
  </si>
  <si>
    <t>902584814</t>
  </si>
  <si>
    <t>015150009U</t>
  </si>
  <si>
    <t>A003990949764, A0039909497</t>
  </si>
  <si>
    <t>N90775001, N90892001, N90774701, N90648704, N90648702</t>
  </si>
  <si>
    <t>01454N5061</t>
  </si>
  <si>
    <t>9215522000, 1125406206, 1249306207B</t>
  </si>
  <si>
    <t>N90974701</t>
  </si>
  <si>
    <t>1249305207E</t>
  </si>
  <si>
    <t>N90698606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</si>
</sst>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3">
    <xf numFmtId="0" fontId="0" fillId="0" borderId="0" xfId="0"/>
    <xf numFmtId="49" fontId="0" fillId="0" borderId="0" xfId="0" applyNumberFormat="1"/>
    <xf numFmtId="1" fontId="2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right" vertical="center" wrapText="1"/>
    </xf>
    <xf numFmtId="49" fontId="2" fillId="0" borderId="3" xfId="0" applyNumberFormat="1" applyFont="1" applyFill="1" applyBorder="1" applyAlignment="1">
      <alignment horizontal="right" vertical="center" wrapText="1"/>
    </xf>
    <xf numFmtId="49" fontId="2" fillId="0" borderId="4" xfId="0" applyNumberFormat="1" applyFont="1" applyFill="1" applyBorder="1" applyAlignment="1">
      <alignment horizontal="right" vertical="center" wrapText="1"/>
    </xf>
  </cellXfs>
  <cellStyles count="2">
    <cellStyle name="Обычный" xfId="0" builtinId="0"/>
    <cellStyle name="Обычный 3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21" Type="http://schemas.openxmlformats.org/officeDocument/2006/relationships/image" Target="../media/image21.jpg"/><Relationship Id="rId34" Type="http://schemas.openxmlformats.org/officeDocument/2006/relationships/image" Target="../media/image34.pn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63" Type="http://schemas.openxmlformats.org/officeDocument/2006/relationships/image" Target="../media/image63.jpg"/><Relationship Id="rId68" Type="http://schemas.openxmlformats.org/officeDocument/2006/relationships/image" Target="../media/image68.jpg"/><Relationship Id="rId76" Type="http://schemas.openxmlformats.org/officeDocument/2006/relationships/image" Target="../media/image76.jpg"/><Relationship Id="rId84" Type="http://schemas.openxmlformats.org/officeDocument/2006/relationships/image" Target="../media/image84.jpg"/><Relationship Id="rId89" Type="http://schemas.openxmlformats.org/officeDocument/2006/relationships/image" Target="../media/image89.jpg"/><Relationship Id="rId97" Type="http://schemas.openxmlformats.org/officeDocument/2006/relationships/image" Target="../media/image97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" Type="http://schemas.openxmlformats.org/officeDocument/2006/relationships/image" Target="../media/image2.jpg"/><Relationship Id="rId16" Type="http://schemas.openxmlformats.org/officeDocument/2006/relationships/image" Target="../media/image16.png"/><Relationship Id="rId29" Type="http://schemas.openxmlformats.org/officeDocument/2006/relationships/image" Target="../media/image29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66" Type="http://schemas.openxmlformats.org/officeDocument/2006/relationships/image" Target="../media/image66.jpg"/><Relationship Id="rId74" Type="http://schemas.openxmlformats.org/officeDocument/2006/relationships/image" Target="../media/image74.jpg"/><Relationship Id="rId79" Type="http://schemas.openxmlformats.org/officeDocument/2006/relationships/image" Target="../media/image79.jpg"/><Relationship Id="rId87" Type="http://schemas.openxmlformats.org/officeDocument/2006/relationships/image" Target="../media/image87.jpg"/><Relationship Id="rId5" Type="http://schemas.openxmlformats.org/officeDocument/2006/relationships/image" Target="../media/image5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90" Type="http://schemas.openxmlformats.org/officeDocument/2006/relationships/image" Target="../media/image90.jpg"/><Relationship Id="rId95" Type="http://schemas.openxmlformats.org/officeDocument/2006/relationships/image" Target="../media/image95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56" Type="http://schemas.openxmlformats.org/officeDocument/2006/relationships/image" Target="../media/image56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80" Type="http://schemas.openxmlformats.org/officeDocument/2006/relationships/image" Target="../media/image80.jpg"/><Relationship Id="rId85" Type="http://schemas.openxmlformats.org/officeDocument/2006/relationships/image" Target="../media/image85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png"/><Relationship Id="rId33" Type="http://schemas.openxmlformats.org/officeDocument/2006/relationships/image" Target="../media/image33.jpg"/><Relationship Id="rId38" Type="http://schemas.openxmlformats.org/officeDocument/2006/relationships/image" Target="../media/image38.png"/><Relationship Id="rId46" Type="http://schemas.openxmlformats.org/officeDocument/2006/relationships/image" Target="../media/image46.jpg"/><Relationship Id="rId59" Type="http://schemas.openxmlformats.org/officeDocument/2006/relationships/image" Target="../media/image59.jpg"/><Relationship Id="rId67" Type="http://schemas.openxmlformats.org/officeDocument/2006/relationships/image" Target="../media/image67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62" Type="http://schemas.openxmlformats.org/officeDocument/2006/relationships/image" Target="../media/image62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91" Type="http://schemas.openxmlformats.org/officeDocument/2006/relationships/image" Target="../media/image91.jpg"/><Relationship Id="rId96" Type="http://schemas.openxmlformats.org/officeDocument/2006/relationships/image" Target="../media/image96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139700</xdr:colOff>
      <xdr:row>61</xdr:row>
      <xdr:rowOff>93663</xdr:rowOff>
    </xdr:from>
    <xdr:to>
      <xdr:col>1</xdr:col>
      <xdr:colOff>1219200</xdr:colOff>
      <xdr:row>61</xdr:row>
      <xdr:rowOff>1173163</xdr:rowOff>
    </xdr:to>
    <xdr:pic>
      <xdr:nvPicPr>
        <xdr:cNvPr id="2681" name="Рисунок 2680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903288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23</xdr:row>
      <xdr:rowOff>93663</xdr:rowOff>
    </xdr:from>
    <xdr:to>
      <xdr:col>1</xdr:col>
      <xdr:colOff>1219200</xdr:colOff>
      <xdr:row>23</xdr:row>
      <xdr:rowOff>1173163</xdr:rowOff>
    </xdr:to>
    <xdr:pic>
      <xdr:nvPicPr>
        <xdr:cNvPr id="2682" name="Рисунок 268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2170113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12</xdr:row>
      <xdr:rowOff>93663</xdr:rowOff>
    </xdr:from>
    <xdr:to>
      <xdr:col>1</xdr:col>
      <xdr:colOff>1219200</xdr:colOff>
      <xdr:row>12</xdr:row>
      <xdr:rowOff>1173163</xdr:rowOff>
    </xdr:to>
    <xdr:pic>
      <xdr:nvPicPr>
        <xdr:cNvPr id="2683" name="Рисунок 2682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3436938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11</xdr:row>
      <xdr:rowOff>93663</xdr:rowOff>
    </xdr:from>
    <xdr:to>
      <xdr:col>1</xdr:col>
      <xdr:colOff>1219200</xdr:colOff>
      <xdr:row>11</xdr:row>
      <xdr:rowOff>1173163</xdr:rowOff>
    </xdr:to>
    <xdr:pic>
      <xdr:nvPicPr>
        <xdr:cNvPr id="2684" name="Рисунок 2683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4703763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9</xdr:row>
      <xdr:rowOff>93663</xdr:rowOff>
    </xdr:from>
    <xdr:to>
      <xdr:col>1</xdr:col>
      <xdr:colOff>1219200</xdr:colOff>
      <xdr:row>9</xdr:row>
      <xdr:rowOff>1173163</xdr:rowOff>
    </xdr:to>
    <xdr:pic>
      <xdr:nvPicPr>
        <xdr:cNvPr id="2685" name="Рисунок 2684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5970588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13</xdr:row>
      <xdr:rowOff>93663</xdr:rowOff>
    </xdr:from>
    <xdr:to>
      <xdr:col>1</xdr:col>
      <xdr:colOff>1219200</xdr:colOff>
      <xdr:row>13</xdr:row>
      <xdr:rowOff>1173163</xdr:rowOff>
    </xdr:to>
    <xdr:pic>
      <xdr:nvPicPr>
        <xdr:cNvPr id="2686" name="Рисунок 2685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7237413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34</xdr:row>
      <xdr:rowOff>93663</xdr:rowOff>
    </xdr:from>
    <xdr:to>
      <xdr:col>1</xdr:col>
      <xdr:colOff>1219200</xdr:colOff>
      <xdr:row>34</xdr:row>
      <xdr:rowOff>1173163</xdr:rowOff>
    </xdr:to>
    <xdr:pic>
      <xdr:nvPicPr>
        <xdr:cNvPr id="2687" name="Рисунок 2686"/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8504238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17</xdr:row>
      <xdr:rowOff>93663</xdr:rowOff>
    </xdr:from>
    <xdr:to>
      <xdr:col>1</xdr:col>
      <xdr:colOff>1219200</xdr:colOff>
      <xdr:row>17</xdr:row>
      <xdr:rowOff>1173163</xdr:rowOff>
    </xdr:to>
    <xdr:pic>
      <xdr:nvPicPr>
        <xdr:cNvPr id="2688" name="Рисунок 2687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9771063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20</xdr:row>
      <xdr:rowOff>93663</xdr:rowOff>
    </xdr:from>
    <xdr:to>
      <xdr:col>1</xdr:col>
      <xdr:colOff>1219200</xdr:colOff>
      <xdr:row>20</xdr:row>
      <xdr:rowOff>1173163</xdr:rowOff>
    </xdr:to>
    <xdr:pic>
      <xdr:nvPicPr>
        <xdr:cNvPr id="2689" name="Рисунок 2688"/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11037888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30</xdr:row>
      <xdr:rowOff>93663</xdr:rowOff>
    </xdr:from>
    <xdr:to>
      <xdr:col>1</xdr:col>
      <xdr:colOff>1219200</xdr:colOff>
      <xdr:row>30</xdr:row>
      <xdr:rowOff>1173163</xdr:rowOff>
    </xdr:to>
    <xdr:pic>
      <xdr:nvPicPr>
        <xdr:cNvPr id="2690" name="Рисунок 2689"/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12304713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58</xdr:row>
      <xdr:rowOff>93663</xdr:rowOff>
    </xdr:from>
    <xdr:to>
      <xdr:col>1</xdr:col>
      <xdr:colOff>1219200</xdr:colOff>
      <xdr:row>58</xdr:row>
      <xdr:rowOff>1173163</xdr:rowOff>
    </xdr:to>
    <xdr:pic>
      <xdr:nvPicPr>
        <xdr:cNvPr id="2691" name="Рисунок 2690"/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13571538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26</xdr:row>
      <xdr:rowOff>93663</xdr:rowOff>
    </xdr:from>
    <xdr:to>
      <xdr:col>1</xdr:col>
      <xdr:colOff>1219200</xdr:colOff>
      <xdr:row>26</xdr:row>
      <xdr:rowOff>1173163</xdr:rowOff>
    </xdr:to>
    <xdr:pic>
      <xdr:nvPicPr>
        <xdr:cNvPr id="2692" name="Рисунок 2691"/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14838363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62</xdr:row>
      <xdr:rowOff>93663</xdr:rowOff>
    </xdr:from>
    <xdr:to>
      <xdr:col>1</xdr:col>
      <xdr:colOff>1219200</xdr:colOff>
      <xdr:row>62</xdr:row>
      <xdr:rowOff>1173163</xdr:rowOff>
    </xdr:to>
    <xdr:pic>
      <xdr:nvPicPr>
        <xdr:cNvPr id="2693" name="Рисунок 2692"/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16105188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57</xdr:row>
      <xdr:rowOff>93663</xdr:rowOff>
    </xdr:from>
    <xdr:to>
      <xdr:col>1</xdr:col>
      <xdr:colOff>1219200</xdr:colOff>
      <xdr:row>57</xdr:row>
      <xdr:rowOff>1173163</xdr:rowOff>
    </xdr:to>
    <xdr:pic>
      <xdr:nvPicPr>
        <xdr:cNvPr id="2694" name="Рисунок 2693"/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17372013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25</xdr:row>
      <xdr:rowOff>93663</xdr:rowOff>
    </xdr:from>
    <xdr:to>
      <xdr:col>1</xdr:col>
      <xdr:colOff>1219200</xdr:colOff>
      <xdr:row>25</xdr:row>
      <xdr:rowOff>1173163</xdr:rowOff>
    </xdr:to>
    <xdr:pic>
      <xdr:nvPicPr>
        <xdr:cNvPr id="2695" name="Рисунок 2694"/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18638838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49</xdr:row>
      <xdr:rowOff>93663</xdr:rowOff>
    </xdr:from>
    <xdr:to>
      <xdr:col>1</xdr:col>
      <xdr:colOff>1219200</xdr:colOff>
      <xdr:row>49</xdr:row>
      <xdr:rowOff>1173163</xdr:rowOff>
    </xdr:to>
    <xdr:pic>
      <xdr:nvPicPr>
        <xdr:cNvPr id="2696" name="Рисунок 2695"/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19905663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29</xdr:row>
      <xdr:rowOff>93663</xdr:rowOff>
    </xdr:from>
    <xdr:to>
      <xdr:col>1</xdr:col>
      <xdr:colOff>1219200</xdr:colOff>
      <xdr:row>29</xdr:row>
      <xdr:rowOff>1173163</xdr:rowOff>
    </xdr:to>
    <xdr:pic>
      <xdr:nvPicPr>
        <xdr:cNvPr id="2697" name="Рисунок 2696"/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21172488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39</xdr:row>
      <xdr:rowOff>93663</xdr:rowOff>
    </xdr:from>
    <xdr:to>
      <xdr:col>1</xdr:col>
      <xdr:colOff>1219200</xdr:colOff>
      <xdr:row>39</xdr:row>
      <xdr:rowOff>1173163</xdr:rowOff>
    </xdr:to>
    <xdr:pic>
      <xdr:nvPicPr>
        <xdr:cNvPr id="2698" name="Рисунок 2697"/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22439313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21</xdr:row>
      <xdr:rowOff>93663</xdr:rowOff>
    </xdr:from>
    <xdr:to>
      <xdr:col>1</xdr:col>
      <xdr:colOff>1219200</xdr:colOff>
      <xdr:row>21</xdr:row>
      <xdr:rowOff>1173163</xdr:rowOff>
    </xdr:to>
    <xdr:pic>
      <xdr:nvPicPr>
        <xdr:cNvPr id="2699" name="Рисунок 2698"/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23706138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24</xdr:row>
      <xdr:rowOff>93663</xdr:rowOff>
    </xdr:from>
    <xdr:to>
      <xdr:col>1</xdr:col>
      <xdr:colOff>1219200</xdr:colOff>
      <xdr:row>24</xdr:row>
      <xdr:rowOff>1173163</xdr:rowOff>
    </xdr:to>
    <xdr:pic>
      <xdr:nvPicPr>
        <xdr:cNvPr id="2700" name="Рисунок 2699"/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24972963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31</xdr:row>
      <xdr:rowOff>93663</xdr:rowOff>
    </xdr:from>
    <xdr:to>
      <xdr:col>1</xdr:col>
      <xdr:colOff>1219200</xdr:colOff>
      <xdr:row>31</xdr:row>
      <xdr:rowOff>1173163</xdr:rowOff>
    </xdr:to>
    <xdr:pic>
      <xdr:nvPicPr>
        <xdr:cNvPr id="2701" name="Рисунок 2700"/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26239788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40</xdr:row>
      <xdr:rowOff>93663</xdr:rowOff>
    </xdr:from>
    <xdr:to>
      <xdr:col>1</xdr:col>
      <xdr:colOff>1219200</xdr:colOff>
      <xdr:row>40</xdr:row>
      <xdr:rowOff>1173163</xdr:rowOff>
    </xdr:to>
    <xdr:pic>
      <xdr:nvPicPr>
        <xdr:cNvPr id="2702" name="Рисунок 2701"/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27506613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4</xdr:row>
      <xdr:rowOff>93663</xdr:rowOff>
    </xdr:from>
    <xdr:to>
      <xdr:col>1</xdr:col>
      <xdr:colOff>1219200</xdr:colOff>
      <xdr:row>4</xdr:row>
      <xdr:rowOff>1173163</xdr:rowOff>
    </xdr:to>
    <xdr:pic>
      <xdr:nvPicPr>
        <xdr:cNvPr id="2703" name="Рисунок 2702"/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28773438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64</xdr:row>
      <xdr:rowOff>93663</xdr:rowOff>
    </xdr:from>
    <xdr:to>
      <xdr:col>1</xdr:col>
      <xdr:colOff>1219200</xdr:colOff>
      <xdr:row>64</xdr:row>
      <xdr:rowOff>1173163</xdr:rowOff>
    </xdr:to>
    <xdr:pic>
      <xdr:nvPicPr>
        <xdr:cNvPr id="2704" name="Рисунок 2703"/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30040263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48</xdr:row>
      <xdr:rowOff>93663</xdr:rowOff>
    </xdr:from>
    <xdr:to>
      <xdr:col>1</xdr:col>
      <xdr:colOff>1219200</xdr:colOff>
      <xdr:row>48</xdr:row>
      <xdr:rowOff>1173163</xdr:rowOff>
    </xdr:to>
    <xdr:pic>
      <xdr:nvPicPr>
        <xdr:cNvPr id="2705" name="Рисунок 2704"/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31307088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5</xdr:row>
      <xdr:rowOff>93663</xdr:rowOff>
    </xdr:from>
    <xdr:to>
      <xdr:col>1</xdr:col>
      <xdr:colOff>1219200</xdr:colOff>
      <xdr:row>5</xdr:row>
      <xdr:rowOff>1173163</xdr:rowOff>
    </xdr:to>
    <xdr:pic>
      <xdr:nvPicPr>
        <xdr:cNvPr id="2706" name="Рисунок 2705"/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32573913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7</xdr:row>
      <xdr:rowOff>93663</xdr:rowOff>
    </xdr:from>
    <xdr:to>
      <xdr:col>1</xdr:col>
      <xdr:colOff>1219200</xdr:colOff>
      <xdr:row>7</xdr:row>
      <xdr:rowOff>1173163</xdr:rowOff>
    </xdr:to>
    <xdr:pic>
      <xdr:nvPicPr>
        <xdr:cNvPr id="2707" name="Рисунок 2706"/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33840738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36</xdr:row>
      <xdr:rowOff>93663</xdr:rowOff>
    </xdr:from>
    <xdr:to>
      <xdr:col>1</xdr:col>
      <xdr:colOff>1219200</xdr:colOff>
      <xdr:row>36</xdr:row>
      <xdr:rowOff>1173163</xdr:rowOff>
    </xdr:to>
    <xdr:pic>
      <xdr:nvPicPr>
        <xdr:cNvPr id="2708" name="Рисунок 2707"/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35107563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15</xdr:row>
      <xdr:rowOff>93663</xdr:rowOff>
    </xdr:from>
    <xdr:to>
      <xdr:col>1</xdr:col>
      <xdr:colOff>1219200</xdr:colOff>
      <xdr:row>15</xdr:row>
      <xdr:rowOff>1173163</xdr:rowOff>
    </xdr:to>
    <xdr:pic>
      <xdr:nvPicPr>
        <xdr:cNvPr id="2709" name="Рисунок 2708"/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36374388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50</xdr:row>
      <xdr:rowOff>93663</xdr:rowOff>
    </xdr:from>
    <xdr:to>
      <xdr:col>1</xdr:col>
      <xdr:colOff>1219200</xdr:colOff>
      <xdr:row>50</xdr:row>
      <xdr:rowOff>1173163</xdr:rowOff>
    </xdr:to>
    <xdr:pic>
      <xdr:nvPicPr>
        <xdr:cNvPr id="2710" name="Рисунок 2709"/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37641213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43</xdr:row>
      <xdr:rowOff>93663</xdr:rowOff>
    </xdr:from>
    <xdr:to>
      <xdr:col>1</xdr:col>
      <xdr:colOff>1219200</xdr:colOff>
      <xdr:row>43</xdr:row>
      <xdr:rowOff>1173163</xdr:rowOff>
    </xdr:to>
    <xdr:pic>
      <xdr:nvPicPr>
        <xdr:cNvPr id="2711" name="Рисунок 2710"/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38908038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16</xdr:row>
      <xdr:rowOff>93663</xdr:rowOff>
    </xdr:from>
    <xdr:to>
      <xdr:col>1</xdr:col>
      <xdr:colOff>1219200</xdr:colOff>
      <xdr:row>16</xdr:row>
      <xdr:rowOff>1173163</xdr:rowOff>
    </xdr:to>
    <xdr:pic>
      <xdr:nvPicPr>
        <xdr:cNvPr id="2712" name="Рисунок 2711"/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40174863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67</xdr:row>
      <xdr:rowOff>93663</xdr:rowOff>
    </xdr:from>
    <xdr:to>
      <xdr:col>1</xdr:col>
      <xdr:colOff>1219200</xdr:colOff>
      <xdr:row>67</xdr:row>
      <xdr:rowOff>1173163</xdr:rowOff>
    </xdr:to>
    <xdr:pic>
      <xdr:nvPicPr>
        <xdr:cNvPr id="2713" name="Рисунок 2712"/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41441688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53</xdr:row>
      <xdr:rowOff>93663</xdr:rowOff>
    </xdr:from>
    <xdr:to>
      <xdr:col>1</xdr:col>
      <xdr:colOff>1219200</xdr:colOff>
      <xdr:row>53</xdr:row>
      <xdr:rowOff>1173163</xdr:rowOff>
    </xdr:to>
    <xdr:pic>
      <xdr:nvPicPr>
        <xdr:cNvPr id="2714" name="Рисунок 2713"/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42708513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10</xdr:row>
      <xdr:rowOff>93663</xdr:rowOff>
    </xdr:from>
    <xdr:to>
      <xdr:col>1</xdr:col>
      <xdr:colOff>1219200</xdr:colOff>
      <xdr:row>10</xdr:row>
      <xdr:rowOff>1173163</xdr:rowOff>
    </xdr:to>
    <xdr:pic>
      <xdr:nvPicPr>
        <xdr:cNvPr id="2715" name="Рисунок 2714"/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43975338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8</xdr:row>
      <xdr:rowOff>93663</xdr:rowOff>
    </xdr:from>
    <xdr:to>
      <xdr:col>1</xdr:col>
      <xdr:colOff>1219200</xdr:colOff>
      <xdr:row>8</xdr:row>
      <xdr:rowOff>1173163</xdr:rowOff>
    </xdr:to>
    <xdr:pic>
      <xdr:nvPicPr>
        <xdr:cNvPr id="2716" name="Рисунок 2715"/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45242163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35</xdr:row>
      <xdr:rowOff>93663</xdr:rowOff>
    </xdr:from>
    <xdr:to>
      <xdr:col>1</xdr:col>
      <xdr:colOff>1219200</xdr:colOff>
      <xdr:row>35</xdr:row>
      <xdr:rowOff>1173163</xdr:rowOff>
    </xdr:to>
    <xdr:pic>
      <xdr:nvPicPr>
        <xdr:cNvPr id="2717" name="Рисунок 2716"/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46508988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71</xdr:row>
      <xdr:rowOff>93663</xdr:rowOff>
    </xdr:from>
    <xdr:to>
      <xdr:col>1</xdr:col>
      <xdr:colOff>1219200</xdr:colOff>
      <xdr:row>71</xdr:row>
      <xdr:rowOff>1173163</xdr:rowOff>
    </xdr:to>
    <xdr:pic>
      <xdr:nvPicPr>
        <xdr:cNvPr id="2718" name="Рисунок 2717"/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47775813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56</xdr:row>
      <xdr:rowOff>93663</xdr:rowOff>
    </xdr:from>
    <xdr:to>
      <xdr:col>1</xdr:col>
      <xdr:colOff>1219200</xdr:colOff>
      <xdr:row>56</xdr:row>
      <xdr:rowOff>1173163</xdr:rowOff>
    </xdr:to>
    <xdr:pic>
      <xdr:nvPicPr>
        <xdr:cNvPr id="2719" name="Рисунок 2718"/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49042638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54</xdr:row>
      <xdr:rowOff>93663</xdr:rowOff>
    </xdr:from>
    <xdr:to>
      <xdr:col>1</xdr:col>
      <xdr:colOff>1219200</xdr:colOff>
      <xdr:row>54</xdr:row>
      <xdr:rowOff>1173163</xdr:rowOff>
    </xdr:to>
    <xdr:pic>
      <xdr:nvPicPr>
        <xdr:cNvPr id="2720" name="Рисунок 2719"/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50309463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42</xdr:row>
      <xdr:rowOff>93663</xdr:rowOff>
    </xdr:from>
    <xdr:to>
      <xdr:col>1</xdr:col>
      <xdr:colOff>1219200</xdr:colOff>
      <xdr:row>42</xdr:row>
      <xdr:rowOff>1173163</xdr:rowOff>
    </xdr:to>
    <xdr:pic>
      <xdr:nvPicPr>
        <xdr:cNvPr id="2721" name="Рисунок 2720"/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51576288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32</xdr:row>
      <xdr:rowOff>93663</xdr:rowOff>
    </xdr:from>
    <xdr:to>
      <xdr:col>1</xdr:col>
      <xdr:colOff>1219200</xdr:colOff>
      <xdr:row>32</xdr:row>
      <xdr:rowOff>1173163</xdr:rowOff>
    </xdr:to>
    <xdr:pic>
      <xdr:nvPicPr>
        <xdr:cNvPr id="2722" name="Рисунок 2721"/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52843113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65</xdr:row>
      <xdr:rowOff>93663</xdr:rowOff>
    </xdr:from>
    <xdr:to>
      <xdr:col>1</xdr:col>
      <xdr:colOff>1219200</xdr:colOff>
      <xdr:row>65</xdr:row>
      <xdr:rowOff>1173163</xdr:rowOff>
    </xdr:to>
    <xdr:pic>
      <xdr:nvPicPr>
        <xdr:cNvPr id="2723" name="Рисунок 2722"/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54109938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66</xdr:row>
      <xdr:rowOff>69869</xdr:rowOff>
    </xdr:from>
    <xdr:to>
      <xdr:col>1</xdr:col>
      <xdr:colOff>1219200</xdr:colOff>
      <xdr:row>66</xdr:row>
      <xdr:rowOff>1196957</xdr:rowOff>
    </xdr:to>
    <xdr:pic>
      <xdr:nvPicPr>
        <xdr:cNvPr id="2724" name="Рисунок 2723"/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55352969"/>
          <a:ext cx="1079500" cy="1127088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18</xdr:row>
      <xdr:rowOff>93663</xdr:rowOff>
    </xdr:from>
    <xdr:to>
      <xdr:col>1</xdr:col>
      <xdr:colOff>1219200</xdr:colOff>
      <xdr:row>18</xdr:row>
      <xdr:rowOff>1173163</xdr:rowOff>
    </xdr:to>
    <xdr:pic>
      <xdr:nvPicPr>
        <xdr:cNvPr id="2725" name="Рисунок 2724"/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56643588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28</xdr:row>
      <xdr:rowOff>93663</xdr:rowOff>
    </xdr:from>
    <xdr:to>
      <xdr:col>1</xdr:col>
      <xdr:colOff>1219200</xdr:colOff>
      <xdr:row>28</xdr:row>
      <xdr:rowOff>1173163</xdr:rowOff>
    </xdr:to>
    <xdr:pic>
      <xdr:nvPicPr>
        <xdr:cNvPr id="2726" name="Рисунок 2725"/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57910413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41</xdr:row>
      <xdr:rowOff>93663</xdr:rowOff>
    </xdr:from>
    <xdr:to>
      <xdr:col>1</xdr:col>
      <xdr:colOff>1219200</xdr:colOff>
      <xdr:row>41</xdr:row>
      <xdr:rowOff>1173163</xdr:rowOff>
    </xdr:to>
    <xdr:pic>
      <xdr:nvPicPr>
        <xdr:cNvPr id="2727" name="Рисунок 2726"/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59177238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52</xdr:row>
      <xdr:rowOff>93663</xdr:rowOff>
    </xdr:from>
    <xdr:to>
      <xdr:col>1</xdr:col>
      <xdr:colOff>1219200</xdr:colOff>
      <xdr:row>52</xdr:row>
      <xdr:rowOff>1173163</xdr:rowOff>
    </xdr:to>
    <xdr:pic>
      <xdr:nvPicPr>
        <xdr:cNvPr id="2728" name="Рисунок 2727"/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60444063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37</xdr:row>
      <xdr:rowOff>93663</xdr:rowOff>
    </xdr:from>
    <xdr:to>
      <xdr:col>1</xdr:col>
      <xdr:colOff>1219200</xdr:colOff>
      <xdr:row>37</xdr:row>
      <xdr:rowOff>1173163</xdr:rowOff>
    </xdr:to>
    <xdr:pic>
      <xdr:nvPicPr>
        <xdr:cNvPr id="2729" name="Рисунок 2728"/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61710888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38</xdr:row>
      <xdr:rowOff>93663</xdr:rowOff>
    </xdr:from>
    <xdr:to>
      <xdr:col>1</xdr:col>
      <xdr:colOff>1219200</xdr:colOff>
      <xdr:row>38</xdr:row>
      <xdr:rowOff>1173163</xdr:rowOff>
    </xdr:to>
    <xdr:pic>
      <xdr:nvPicPr>
        <xdr:cNvPr id="2730" name="Рисунок 2729"/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62977713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19</xdr:row>
      <xdr:rowOff>93663</xdr:rowOff>
    </xdr:from>
    <xdr:to>
      <xdr:col>1</xdr:col>
      <xdr:colOff>1219200</xdr:colOff>
      <xdr:row>19</xdr:row>
      <xdr:rowOff>1173163</xdr:rowOff>
    </xdr:to>
    <xdr:pic>
      <xdr:nvPicPr>
        <xdr:cNvPr id="2731" name="Рисунок 2730"/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64244538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55</xdr:row>
      <xdr:rowOff>93663</xdr:rowOff>
    </xdr:from>
    <xdr:to>
      <xdr:col>1</xdr:col>
      <xdr:colOff>1219200</xdr:colOff>
      <xdr:row>55</xdr:row>
      <xdr:rowOff>1173163</xdr:rowOff>
    </xdr:to>
    <xdr:pic>
      <xdr:nvPicPr>
        <xdr:cNvPr id="2732" name="Рисунок 2731"/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65511363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69</xdr:row>
      <xdr:rowOff>93663</xdr:rowOff>
    </xdr:from>
    <xdr:to>
      <xdr:col>1</xdr:col>
      <xdr:colOff>1219200</xdr:colOff>
      <xdr:row>69</xdr:row>
      <xdr:rowOff>1173163</xdr:rowOff>
    </xdr:to>
    <xdr:pic>
      <xdr:nvPicPr>
        <xdr:cNvPr id="2733" name="Рисунок 2732"/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66778188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46</xdr:row>
      <xdr:rowOff>93663</xdr:rowOff>
    </xdr:from>
    <xdr:to>
      <xdr:col>1</xdr:col>
      <xdr:colOff>1219200</xdr:colOff>
      <xdr:row>46</xdr:row>
      <xdr:rowOff>1173163</xdr:rowOff>
    </xdr:to>
    <xdr:pic>
      <xdr:nvPicPr>
        <xdr:cNvPr id="2734" name="Рисунок 2733"/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68045013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68</xdr:row>
      <xdr:rowOff>93663</xdr:rowOff>
    </xdr:from>
    <xdr:to>
      <xdr:col>1</xdr:col>
      <xdr:colOff>1219200</xdr:colOff>
      <xdr:row>68</xdr:row>
      <xdr:rowOff>1173163</xdr:rowOff>
    </xdr:to>
    <xdr:pic>
      <xdr:nvPicPr>
        <xdr:cNvPr id="2735" name="Рисунок 2734"/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69311838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6</xdr:row>
      <xdr:rowOff>93663</xdr:rowOff>
    </xdr:from>
    <xdr:to>
      <xdr:col>1</xdr:col>
      <xdr:colOff>1219200</xdr:colOff>
      <xdr:row>6</xdr:row>
      <xdr:rowOff>1173163</xdr:rowOff>
    </xdr:to>
    <xdr:pic>
      <xdr:nvPicPr>
        <xdr:cNvPr id="2736" name="Рисунок 2735"/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70578663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44</xdr:row>
      <xdr:rowOff>93663</xdr:rowOff>
    </xdr:from>
    <xdr:to>
      <xdr:col>1</xdr:col>
      <xdr:colOff>1219200</xdr:colOff>
      <xdr:row>44</xdr:row>
      <xdr:rowOff>1173163</xdr:rowOff>
    </xdr:to>
    <xdr:pic>
      <xdr:nvPicPr>
        <xdr:cNvPr id="2737" name="Рисунок 2736"/>
        <xdr:cNvPicPr>
          <a:picLocks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71845488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63</xdr:row>
      <xdr:rowOff>93663</xdr:rowOff>
    </xdr:from>
    <xdr:to>
      <xdr:col>1</xdr:col>
      <xdr:colOff>1219200</xdr:colOff>
      <xdr:row>63</xdr:row>
      <xdr:rowOff>1173163</xdr:rowOff>
    </xdr:to>
    <xdr:pic>
      <xdr:nvPicPr>
        <xdr:cNvPr id="2738" name="Рисунок 2737"/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73112313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60</xdr:row>
      <xdr:rowOff>93663</xdr:rowOff>
    </xdr:from>
    <xdr:to>
      <xdr:col>1</xdr:col>
      <xdr:colOff>1219200</xdr:colOff>
      <xdr:row>60</xdr:row>
      <xdr:rowOff>1173163</xdr:rowOff>
    </xdr:to>
    <xdr:pic>
      <xdr:nvPicPr>
        <xdr:cNvPr id="2739" name="Рисунок 2738"/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74379138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33</xdr:row>
      <xdr:rowOff>93663</xdr:rowOff>
    </xdr:from>
    <xdr:to>
      <xdr:col>1</xdr:col>
      <xdr:colOff>1219200</xdr:colOff>
      <xdr:row>33</xdr:row>
      <xdr:rowOff>1173163</xdr:rowOff>
    </xdr:to>
    <xdr:pic>
      <xdr:nvPicPr>
        <xdr:cNvPr id="2740" name="Рисунок 2739"/>
        <xdr:cNvPicPr>
          <a:picLocks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75645963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14</xdr:row>
      <xdr:rowOff>93663</xdr:rowOff>
    </xdr:from>
    <xdr:to>
      <xdr:col>1</xdr:col>
      <xdr:colOff>1219200</xdr:colOff>
      <xdr:row>14</xdr:row>
      <xdr:rowOff>1173163</xdr:rowOff>
    </xdr:to>
    <xdr:pic>
      <xdr:nvPicPr>
        <xdr:cNvPr id="2741" name="Рисунок 2740"/>
        <xdr:cNvPicPr>
          <a:picLocks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76912788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59</xdr:row>
      <xdr:rowOff>93663</xdr:rowOff>
    </xdr:from>
    <xdr:to>
      <xdr:col>1</xdr:col>
      <xdr:colOff>1219200</xdr:colOff>
      <xdr:row>59</xdr:row>
      <xdr:rowOff>1173163</xdr:rowOff>
    </xdr:to>
    <xdr:pic>
      <xdr:nvPicPr>
        <xdr:cNvPr id="2742" name="Рисунок 2741"/>
        <xdr:cNvPicPr>
          <a:picLocks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78179613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70</xdr:row>
      <xdr:rowOff>93663</xdr:rowOff>
    </xdr:from>
    <xdr:to>
      <xdr:col>1</xdr:col>
      <xdr:colOff>1219200</xdr:colOff>
      <xdr:row>70</xdr:row>
      <xdr:rowOff>1173163</xdr:rowOff>
    </xdr:to>
    <xdr:pic>
      <xdr:nvPicPr>
        <xdr:cNvPr id="2743" name="Рисунок 2742"/>
        <xdr:cNvPicPr>
          <a:picLocks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79446438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47</xdr:row>
      <xdr:rowOff>93663</xdr:rowOff>
    </xdr:from>
    <xdr:to>
      <xdr:col>1</xdr:col>
      <xdr:colOff>1219200</xdr:colOff>
      <xdr:row>47</xdr:row>
      <xdr:rowOff>1173163</xdr:rowOff>
    </xdr:to>
    <xdr:pic>
      <xdr:nvPicPr>
        <xdr:cNvPr id="2744" name="Рисунок 2743"/>
        <xdr:cNvPicPr>
          <a:picLocks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80713263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22</xdr:row>
      <xdr:rowOff>93663</xdr:rowOff>
    </xdr:from>
    <xdr:to>
      <xdr:col>1</xdr:col>
      <xdr:colOff>1219200</xdr:colOff>
      <xdr:row>22</xdr:row>
      <xdr:rowOff>1173163</xdr:rowOff>
    </xdr:to>
    <xdr:pic>
      <xdr:nvPicPr>
        <xdr:cNvPr id="2745" name="Рисунок 2744"/>
        <xdr:cNvPicPr>
          <a:picLocks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81980088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27</xdr:row>
      <xdr:rowOff>93663</xdr:rowOff>
    </xdr:from>
    <xdr:to>
      <xdr:col>1</xdr:col>
      <xdr:colOff>1219200</xdr:colOff>
      <xdr:row>27</xdr:row>
      <xdr:rowOff>1173163</xdr:rowOff>
    </xdr:to>
    <xdr:pic>
      <xdr:nvPicPr>
        <xdr:cNvPr id="2746" name="Рисунок 2745"/>
        <xdr:cNvPicPr>
          <a:picLocks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83246913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51</xdr:row>
      <xdr:rowOff>93663</xdr:rowOff>
    </xdr:from>
    <xdr:to>
      <xdr:col>1</xdr:col>
      <xdr:colOff>1219200</xdr:colOff>
      <xdr:row>51</xdr:row>
      <xdr:rowOff>1173163</xdr:rowOff>
    </xdr:to>
    <xdr:pic>
      <xdr:nvPicPr>
        <xdr:cNvPr id="2747" name="Рисунок 2746"/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84513738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72</xdr:row>
      <xdr:rowOff>93663</xdr:rowOff>
    </xdr:from>
    <xdr:to>
      <xdr:col>1</xdr:col>
      <xdr:colOff>1219200</xdr:colOff>
      <xdr:row>72</xdr:row>
      <xdr:rowOff>1173163</xdr:rowOff>
    </xdr:to>
    <xdr:pic>
      <xdr:nvPicPr>
        <xdr:cNvPr id="2748" name="Рисунок 2747"/>
        <xdr:cNvPicPr>
          <a:picLocks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85780563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3</xdr:row>
      <xdr:rowOff>93663</xdr:rowOff>
    </xdr:from>
    <xdr:to>
      <xdr:col>1</xdr:col>
      <xdr:colOff>1219200</xdr:colOff>
      <xdr:row>3</xdr:row>
      <xdr:rowOff>1173163</xdr:rowOff>
    </xdr:to>
    <xdr:pic>
      <xdr:nvPicPr>
        <xdr:cNvPr id="2749" name="Рисунок 2748"/>
        <xdr:cNvPicPr>
          <a:picLocks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87047388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45</xdr:row>
      <xdr:rowOff>93663</xdr:rowOff>
    </xdr:from>
    <xdr:to>
      <xdr:col>1</xdr:col>
      <xdr:colOff>1219200</xdr:colOff>
      <xdr:row>45</xdr:row>
      <xdr:rowOff>1173163</xdr:rowOff>
    </xdr:to>
    <xdr:pic>
      <xdr:nvPicPr>
        <xdr:cNvPr id="2750" name="Рисунок 2749"/>
        <xdr:cNvPicPr>
          <a:picLocks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88314213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100</xdr:row>
      <xdr:rowOff>74613</xdr:rowOff>
    </xdr:from>
    <xdr:to>
      <xdr:col>1</xdr:col>
      <xdr:colOff>1209675</xdr:colOff>
      <xdr:row>100</xdr:row>
      <xdr:rowOff>1154113</xdr:rowOff>
    </xdr:to>
    <xdr:pic>
      <xdr:nvPicPr>
        <xdr:cNvPr id="2771" name="Рисунок 2770"/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025" y="89561988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88</xdr:row>
      <xdr:rowOff>74613</xdr:rowOff>
    </xdr:from>
    <xdr:to>
      <xdr:col>1</xdr:col>
      <xdr:colOff>1209675</xdr:colOff>
      <xdr:row>88</xdr:row>
      <xdr:rowOff>1154113</xdr:rowOff>
    </xdr:to>
    <xdr:pic>
      <xdr:nvPicPr>
        <xdr:cNvPr id="2772" name="Рисунок 2771"/>
        <xdr:cNvPicPr>
          <a:picLocks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025" y="90828813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93</xdr:row>
      <xdr:rowOff>74613</xdr:rowOff>
    </xdr:from>
    <xdr:to>
      <xdr:col>1</xdr:col>
      <xdr:colOff>1209675</xdr:colOff>
      <xdr:row>93</xdr:row>
      <xdr:rowOff>1154113</xdr:rowOff>
    </xdr:to>
    <xdr:pic>
      <xdr:nvPicPr>
        <xdr:cNvPr id="2773" name="Рисунок 2772"/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025" y="92095638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94</xdr:row>
      <xdr:rowOff>74613</xdr:rowOff>
    </xdr:from>
    <xdr:to>
      <xdr:col>1</xdr:col>
      <xdr:colOff>1209675</xdr:colOff>
      <xdr:row>94</xdr:row>
      <xdr:rowOff>1154113</xdr:rowOff>
    </xdr:to>
    <xdr:pic>
      <xdr:nvPicPr>
        <xdr:cNvPr id="2774" name="Рисунок 2773"/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025" y="93362463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95</xdr:row>
      <xdr:rowOff>74613</xdr:rowOff>
    </xdr:from>
    <xdr:to>
      <xdr:col>1</xdr:col>
      <xdr:colOff>1209675</xdr:colOff>
      <xdr:row>95</xdr:row>
      <xdr:rowOff>1154113</xdr:rowOff>
    </xdr:to>
    <xdr:pic>
      <xdr:nvPicPr>
        <xdr:cNvPr id="2775" name="Рисунок 2774"/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025" y="94629288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73</xdr:row>
      <xdr:rowOff>74613</xdr:rowOff>
    </xdr:from>
    <xdr:to>
      <xdr:col>1</xdr:col>
      <xdr:colOff>1209675</xdr:colOff>
      <xdr:row>73</xdr:row>
      <xdr:rowOff>1154113</xdr:rowOff>
    </xdr:to>
    <xdr:pic>
      <xdr:nvPicPr>
        <xdr:cNvPr id="2776" name="Рисунок 2775"/>
        <xdr:cNvPicPr>
          <a:picLocks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025" y="95896113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75</xdr:row>
      <xdr:rowOff>74613</xdr:rowOff>
    </xdr:from>
    <xdr:to>
      <xdr:col>1</xdr:col>
      <xdr:colOff>1209675</xdr:colOff>
      <xdr:row>75</xdr:row>
      <xdr:rowOff>1154113</xdr:rowOff>
    </xdr:to>
    <xdr:pic>
      <xdr:nvPicPr>
        <xdr:cNvPr id="2777" name="Рисунок 2776"/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025" y="97162938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76</xdr:row>
      <xdr:rowOff>74613</xdr:rowOff>
    </xdr:from>
    <xdr:to>
      <xdr:col>1</xdr:col>
      <xdr:colOff>1209675</xdr:colOff>
      <xdr:row>76</xdr:row>
      <xdr:rowOff>1154113</xdr:rowOff>
    </xdr:to>
    <xdr:pic>
      <xdr:nvPicPr>
        <xdr:cNvPr id="2778" name="Рисунок 2777"/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025" y="98429763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82</xdr:row>
      <xdr:rowOff>74613</xdr:rowOff>
    </xdr:from>
    <xdr:to>
      <xdr:col>1</xdr:col>
      <xdr:colOff>1209675</xdr:colOff>
      <xdr:row>82</xdr:row>
      <xdr:rowOff>1154113</xdr:rowOff>
    </xdr:to>
    <xdr:pic>
      <xdr:nvPicPr>
        <xdr:cNvPr id="2779" name="Рисунок 2778"/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025" y="99696588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99</xdr:row>
      <xdr:rowOff>74613</xdr:rowOff>
    </xdr:from>
    <xdr:to>
      <xdr:col>1</xdr:col>
      <xdr:colOff>1209675</xdr:colOff>
      <xdr:row>99</xdr:row>
      <xdr:rowOff>1154113</xdr:rowOff>
    </xdr:to>
    <xdr:pic>
      <xdr:nvPicPr>
        <xdr:cNvPr id="2780" name="Рисунок 2779"/>
        <xdr:cNvPicPr>
          <a:picLocks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025" y="100963413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81</xdr:row>
      <xdr:rowOff>74613</xdr:rowOff>
    </xdr:from>
    <xdr:to>
      <xdr:col>1</xdr:col>
      <xdr:colOff>1209675</xdr:colOff>
      <xdr:row>81</xdr:row>
      <xdr:rowOff>1154113</xdr:rowOff>
    </xdr:to>
    <xdr:pic>
      <xdr:nvPicPr>
        <xdr:cNvPr id="2781" name="Рисунок 2780"/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025" y="102230238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78</xdr:row>
      <xdr:rowOff>74613</xdr:rowOff>
    </xdr:from>
    <xdr:to>
      <xdr:col>1</xdr:col>
      <xdr:colOff>1209675</xdr:colOff>
      <xdr:row>78</xdr:row>
      <xdr:rowOff>1154113</xdr:rowOff>
    </xdr:to>
    <xdr:pic>
      <xdr:nvPicPr>
        <xdr:cNvPr id="2782" name="Рисунок 2781"/>
        <xdr:cNvPicPr>
          <a:picLocks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025" y="103497063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77</xdr:row>
      <xdr:rowOff>74613</xdr:rowOff>
    </xdr:from>
    <xdr:to>
      <xdr:col>1</xdr:col>
      <xdr:colOff>1209675</xdr:colOff>
      <xdr:row>77</xdr:row>
      <xdr:rowOff>1154113</xdr:rowOff>
    </xdr:to>
    <xdr:pic>
      <xdr:nvPicPr>
        <xdr:cNvPr id="2783" name="Рисунок 2782"/>
        <xdr:cNvPicPr>
          <a:picLocks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025" y="104763888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92</xdr:row>
      <xdr:rowOff>74613</xdr:rowOff>
    </xdr:from>
    <xdr:to>
      <xdr:col>1</xdr:col>
      <xdr:colOff>1209675</xdr:colOff>
      <xdr:row>92</xdr:row>
      <xdr:rowOff>1154113</xdr:rowOff>
    </xdr:to>
    <xdr:pic>
      <xdr:nvPicPr>
        <xdr:cNvPr id="2784" name="Рисунок 2783"/>
        <xdr:cNvPicPr>
          <a:picLocks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025" y="106030713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74</xdr:row>
      <xdr:rowOff>74613</xdr:rowOff>
    </xdr:from>
    <xdr:to>
      <xdr:col>1</xdr:col>
      <xdr:colOff>1209675</xdr:colOff>
      <xdr:row>74</xdr:row>
      <xdr:rowOff>1154113</xdr:rowOff>
    </xdr:to>
    <xdr:pic>
      <xdr:nvPicPr>
        <xdr:cNvPr id="2785" name="Рисунок 2784"/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025" y="107297538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96</xdr:row>
      <xdr:rowOff>74613</xdr:rowOff>
    </xdr:from>
    <xdr:to>
      <xdr:col>1</xdr:col>
      <xdr:colOff>1209675</xdr:colOff>
      <xdr:row>96</xdr:row>
      <xdr:rowOff>1154113</xdr:rowOff>
    </xdr:to>
    <xdr:pic>
      <xdr:nvPicPr>
        <xdr:cNvPr id="2786" name="Рисунок 2785"/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025" y="108564363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102</xdr:row>
      <xdr:rowOff>74613</xdr:rowOff>
    </xdr:from>
    <xdr:to>
      <xdr:col>1</xdr:col>
      <xdr:colOff>1209675</xdr:colOff>
      <xdr:row>102</xdr:row>
      <xdr:rowOff>1154113</xdr:rowOff>
    </xdr:to>
    <xdr:pic>
      <xdr:nvPicPr>
        <xdr:cNvPr id="2787" name="Рисунок 2786"/>
        <xdr:cNvPicPr>
          <a:picLocks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025" y="109831188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91</xdr:row>
      <xdr:rowOff>74613</xdr:rowOff>
    </xdr:from>
    <xdr:to>
      <xdr:col>1</xdr:col>
      <xdr:colOff>1209675</xdr:colOff>
      <xdr:row>91</xdr:row>
      <xdr:rowOff>1154113</xdr:rowOff>
    </xdr:to>
    <xdr:pic>
      <xdr:nvPicPr>
        <xdr:cNvPr id="2788" name="Рисунок 2787"/>
        <xdr:cNvPicPr>
          <a:picLocks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025" y="111098013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90</xdr:row>
      <xdr:rowOff>74613</xdr:rowOff>
    </xdr:from>
    <xdr:to>
      <xdr:col>1</xdr:col>
      <xdr:colOff>1209675</xdr:colOff>
      <xdr:row>90</xdr:row>
      <xdr:rowOff>1154113</xdr:rowOff>
    </xdr:to>
    <xdr:pic>
      <xdr:nvPicPr>
        <xdr:cNvPr id="2789" name="Рисунок 2788"/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025" y="112364838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101</xdr:row>
      <xdr:rowOff>74613</xdr:rowOff>
    </xdr:from>
    <xdr:to>
      <xdr:col>1</xdr:col>
      <xdr:colOff>1209675</xdr:colOff>
      <xdr:row>101</xdr:row>
      <xdr:rowOff>1154113</xdr:rowOff>
    </xdr:to>
    <xdr:pic>
      <xdr:nvPicPr>
        <xdr:cNvPr id="2790" name="Рисунок 2789"/>
        <xdr:cNvPicPr>
          <a:picLocks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025" y="113631663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79</xdr:row>
      <xdr:rowOff>74613</xdr:rowOff>
    </xdr:from>
    <xdr:to>
      <xdr:col>1</xdr:col>
      <xdr:colOff>1209675</xdr:colOff>
      <xdr:row>79</xdr:row>
      <xdr:rowOff>1154113</xdr:rowOff>
    </xdr:to>
    <xdr:pic>
      <xdr:nvPicPr>
        <xdr:cNvPr id="2791" name="Рисунок 2790"/>
        <xdr:cNvPicPr>
          <a:picLocks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025" y="114898488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84</xdr:row>
      <xdr:rowOff>74613</xdr:rowOff>
    </xdr:from>
    <xdr:to>
      <xdr:col>1</xdr:col>
      <xdr:colOff>1209675</xdr:colOff>
      <xdr:row>84</xdr:row>
      <xdr:rowOff>1154113</xdr:rowOff>
    </xdr:to>
    <xdr:pic>
      <xdr:nvPicPr>
        <xdr:cNvPr id="2792" name="Рисунок 2791"/>
        <xdr:cNvPicPr>
          <a:picLocks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025" y="116165313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83</xdr:row>
      <xdr:rowOff>74613</xdr:rowOff>
    </xdr:from>
    <xdr:to>
      <xdr:col>1</xdr:col>
      <xdr:colOff>1209675</xdr:colOff>
      <xdr:row>83</xdr:row>
      <xdr:rowOff>1154113</xdr:rowOff>
    </xdr:to>
    <xdr:pic>
      <xdr:nvPicPr>
        <xdr:cNvPr id="2793" name="Рисунок 2792"/>
        <xdr:cNvPicPr>
          <a:picLocks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025" y="117432138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97</xdr:row>
      <xdr:rowOff>74613</xdr:rowOff>
    </xdr:from>
    <xdr:to>
      <xdr:col>1</xdr:col>
      <xdr:colOff>1209675</xdr:colOff>
      <xdr:row>97</xdr:row>
      <xdr:rowOff>1154113</xdr:rowOff>
    </xdr:to>
    <xdr:pic>
      <xdr:nvPicPr>
        <xdr:cNvPr id="2794" name="Рисунок 2793"/>
        <xdr:cNvPicPr>
          <a:picLocks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025" y="118698963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80</xdr:row>
      <xdr:rowOff>74613</xdr:rowOff>
    </xdr:from>
    <xdr:to>
      <xdr:col>1</xdr:col>
      <xdr:colOff>1209675</xdr:colOff>
      <xdr:row>80</xdr:row>
      <xdr:rowOff>1154113</xdr:rowOff>
    </xdr:to>
    <xdr:pic>
      <xdr:nvPicPr>
        <xdr:cNvPr id="2795" name="Рисунок 2794"/>
        <xdr:cNvPicPr>
          <a:picLocks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025" y="119965788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87</xdr:row>
      <xdr:rowOff>74613</xdr:rowOff>
    </xdr:from>
    <xdr:to>
      <xdr:col>1</xdr:col>
      <xdr:colOff>1209675</xdr:colOff>
      <xdr:row>87</xdr:row>
      <xdr:rowOff>1154113</xdr:rowOff>
    </xdr:to>
    <xdr:pic>
      <xdr:nvPicPr>
        <xdr:cNvPr id="2796" name="Рисунок 2795"/>
        <xdr:cNvPicPr>
          <a:picLocks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025" y="121232613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98</xdr:row>
      <xdr:rowOff>74613</xdr:rowOff>
    </xdr:from>
    <xdr:to>
      <xdr:col>1</xdr:col>
      <xdr:colOff>1209675</xdr:colOff>
      <xdr:row>98</xdr:row>
      <xdr:rowOff>1154113</xdr:rowOff>
    </xdr:to>
    <xdr:pic>
      <xdr:nvPicPr>
        <xdr:cNvPr id="2797" name="Рисунок 2796"/>
        <xdr:cNvPicPr>
          <a:picLocks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025" y="122499438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86</xdr:row>
      <xdr:rowOff>74613</xdr:rowOff>
    </xdr:from>
    <xdr:to>
      <xdr:col>1</xdr:col>
      <xdr:colOff>1209675</xdr:colOff>
      <xdr:row>86</xdr:row>
      <xdr:rowOff>1154113</xdr:rowOff>
    </xdr:to>
    <xdr:pic>
      <xdr:nvPicPr>
        <xdr:cNvPr id="2798" name="Рисунок 2797"/>
        <xdr:cNvPicPr>
          <a:picLocks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025" y="123766263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89</xdr:row>
      <xdr:rowOff>74613</xdr:rowOff>
    </xdr:from>
    <xdr:to>
      <xdr:col>1</xdr:col>
      <xdr:colOff>1209675</xdr:colOff>
      <xdr:row>89</xdr:row>
      <xdr:rowOff>1154113</xdr:rowOff>
    </xdr:to>
    <xdr:pic>
      <xdr:nvPicPr>
        <xdr:cNvPr id="2799" name="Рисунок 2798"/>
        <xdr:cNvPicPr>
          <a:picLocks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025" y="125033088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85</xdr:row>
      <xdr:rowOff>74613</xdr:rowOff>
    </xdr:from>
    <xdr:to>
      <xdr:col>1</xdr:col>
      <xdr:colOff>1209675</xdr:colOff>
      <xdr:row>85</xdr:row>
      <xdr:rowOff>1154113</xdr:rowOff>
    </xdr:to>
    <xdr:pic>
      <xdr:nvPicPr>
        <xdr:cNvPr id="2800" name="Рисунок 2799"/>
        <xdr:cNvPicPr>
          <a:picLocks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025" y="126299913"/>
          <a:ext cx="1079500" cy="1079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3"/>
  <sheetViews>
    <sheetView tabSelected="1" workbookViewId="0">
      <selection sqref="A1:I1"/>
    </sheetView>
  </sheetViews>
  <sheetFormatPr defaultRowHeight="15" x14ac:dyDescent="0.25"/>
  <cols>
    <col min="1" max="1" width="10.5703125" customWidth="1"/>
    <col min="2" max="2" width="21" customWidth="1"/>
    <col min="3" max="3" width="22.42578125" customWidth="1"/>
    <col min="4" max="4" width="22.140625" customWidth="1"/>
    <col min="5" max="5" width="55.85546875" customWidth="1"/>
    <col min="6" max="6" width="10.42578125" customWidth="1"/>
    <col min="7" max="7" width="14.28515625" customWidth="1"/>
    <col min="8" max="8" width="13.42578125" customWidth="1"/>
    <col min="11" max="11" width="9.140625" style="1"/>
  </cols>
  <sheetData>
    <row r="1" spans="1:9" ht="19.5" x14ac:dyDescent="0.25">
      <c r="A1" s="19" t="s">
        <v>239</v>
      </c>
      <c r="B1" s="19"/>
      <c r="C1" s="19"/>
      <c r="D1" s="19"/>
      <c r="E1" s="19"/>
      <c r="F1" s="19"/>
      <c r="G1" s="19"/>
      <c r="H1" s="19"/>
      <c r="I1" s="19"/>
    </row>
    <row r="2" spans="1:9" ht="15.75" x14ac:dyDescent="0.25">
      <c r="A2" s="20" t="s">
        <v>0</v>
      </c>
      <c r="B2" s="21"/>
      <c r="C2" s="21"/>
      <c r="D2" s="21"/>
      <c r="E2" s="21"/>
      <c r="F2" s="21"/>
      <c r="G2" s="22"/>
      <c r="H2" s="2">
        <f>SUM(H4:H103)</f>
        <v>0</v>
      </c>
      <c r="I2" s="3">
        <f>SUM(I4:I103)</f>
        <v>0</v>
      </c>
    </row>
    <row r="3" spans="1:9" ht="28.5" x14ac:dyDescent="0.2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6" t="s">
        <v>7</v>
      </c>
      <c r="H3" s="7" t="s">
        <v>8</v>
      </c>
      <c r="I3" s="7" t="s">
        <v>9</v>
      </c>
    </row>
    <row r="4" spans="1:9" ht="99.95" customHeight="1" x14ac:dyDescent="0.25">
      <c r="A4" s="8" t="s">
        <v>10</v>
      </c>
      <c r="B4" s="13"/>
      <c r="C4" s="4" t="s">
        <v>11</v>
      </c>
      <c r="D4" s="4" t="s">
        <v>12</v>
      </c>
      <c r="E4" s="4" t="s">
        <v>13</v>
      </c>
      <c r="F4" s="10">
        <v>10</v>
      </c>
      <c r="G4" s="10">
        <v>8.5</v>
      </c>
      <c r="H4" s="11"/>
      <c r="I4" s="12">
        <f t="shared" ref="I4:I35" si="0">IF(H4&gt;99,G4*H4,H4*F4)</f>
        <v>0</v>
      </c>
    </row>
    <row r="5" spans="1:9" ht="99.95" customHeight="1" x14ac:dyDescent="0.25">
      <c r="A5" s="8" t="s">
        <v>15</v>
      </c>
      <c r="B5" s="13"/>
      <c r="C5" s="4" t="s">
        <v>16</v>
      </c>
      <c r="D5" s="4" t="s">
        <v>17</v>
      </c>
      <c r="E5" s="4" t="s">
        <v>18</v>
      </c>
      <c r="F5" s="10">
        <v>10.6</v>
      </c>
      <c r="G5" s="10">
        <v>9</v>
      </c>
      <c r="H5" s="11"/>
      <c r="I5" s="12">
        <f t="shared" si="0"/>
        <v>0</v>
      </c>
    </row>
    <row r="6" spans="1:9" ht="99.95" customHeight="1" x14ac:dyDescent="0.25">
      <c r="A6" s="8" t="s">
        <v>19</v>
      </c>
      <c r="B6" s="13"/>
      <c r="C6" s="4" t="s">
        <v>20</v>
      </c>
      <c r="D6" s="4" t="s">
        <v>21</v>
      </c>
      <c r="E6" s="4" t="s">
        <v>22</v>
      </c>
      <c r="F6" s="10">
        <v>10.6</v>
      </c>
      <c r="G6" s="10">
        <v>9</v>
      </c>
      <c r="H6" s="11"/>
      <c r="I6" s="12">
        <f t="shared" si="0"/>
        <v>0</v>
      </c>
    </row>
    <row r="7" spans="1:9" ht="99.95" customHeight="1" x14ac:dyDescent="0.25">
      <c r="A7" s="8" t="s">
        <v>23</v>
      </c>
      <c r="B7" s="13"/>
      <c r="C7" s="4" t="s">
        <v>24</v>
      </c>
      <c r="D7" s="4" t="s">
        <v>25</v>
      </c>
      <c r="E7" s="4"/>
      <c r="F7" s="10">
        <v>11</v>
      </c>
      <c r="G7" s="10">
        <v>9.3000000000000007</v>
      </c>
      <c r="H7" s="11"/>
      <c r="I7" s="12">
        <f t="shared" si="0"/>
        <v>0</v>
      </c>
    </row>
    <row r="8" spans="1:9" ht="99.95" customHeight="1" x14ac:dyDescent="0.25">
      <c r="A8" s="8" t="s">
        <v>26</v>
      </c>
      <c r="B8" s="13"/>
      <c r="C8" s="4" t="s">
        <v>14</v>
      </c>
      <c r="D8" s="4" t="s">
        <v>27</v>
      </c>
      <c r="E8" s="4" t="s">
        <v>28</v>
      </c>
      <c r="F8" s="10">
        <v>8.3000000000000007</v>
      </c>
      <c r="G8" s="10">
        <v>7</v>
      </c>
      <c r="H8" s="11"/>
      <c r="I8" s="12">
        <f t="shared" si="0"/>
        <v>0</v>
      </c>
    </row>
    <row r="9" spans="1:9" ht="99.95" customHeight="1" x14ac:dyDescent="0.25">
      <c r="A9" s="8" t="s">
        <v>30</v>
      </c>
      <c r="B9" s="13"/>
      <c r="C9" s="4" t="s">
        <v>31</v>
      </c>
      <c r="D9" s="4" t="s">
        <v>32</v>
      </c>
      <c r="E9" s="4" t="s">
        <v>33</v>
      </c>
      <c r="F9" s="10">
        <v>10.6</v>
      </c>
      <c r="G9" s="10">
        <v>9</v>
      </c>
      <c r="H9" s="11"/>
      <c r="I9" s="12">
        <f t="shared" si="0"/>
        <v>0</v>
      </c>
    </row>
    <row r="10" spans="1:9" ht="99.95" customHeight="1" x14ac:dyDescent="0.25">
      <c r="A10" s="8" t="s">
        <v>34</v>
      </c>
      <c r="B10" s="9"/>
      <c r="C10" s="4" t="s">
        <v>35</v>
      </c>
      <c r="D10" s="4" t="s">
        <v>36</v>
      </c>
      <c r="E10" s="4" t="s">
        <v>37</v>
      </c>
      <c r="F10" s="10">
        <v>6.6</v>
      </c>
      <c r="G10" s="10">
        <v>5.7</v>
      </c>
      <c r="H10" s="11"/>
      <c r="I10" s="12">
        <f t="shared" si="0"/>
        <v>0</v>
      </c>
    </row>
    <row r="11" spans="1:9" ht="99.95" customHeight="1" x14ac:dyDescent="0.25">
      <c r="A11" s="8" t="s">
        <v>40</v>
      </c>
      <c r="B11" s="13"/>
      <c r="C11" s="4" t="s">
        <v>39</v>
      </c>
      <c r="D11" s="4" t="s">
        <v>41</v>
      </c>
      <c r="E11" s="4" t="s">
        <v>42</v>
      </c>
      <c r="F11" s="10">
        <v>11.9</v>
      </c>
      <c r="G11" s="10">
        <v>10.1</v>
      </c>
      <c r="H11" s="11"/>
      <c r="I11" s="12">
        <f t="shared" si="0"/>
        <v>0</v>
      </c>
    </row>
    <row r="12" spans="1:9" ht="99.95" customHeight="1" x14ac:dyDescent="0.25">
      <c r="A12" s="8" t="s">
        <v>44</v>
      </c>
      <c r="B12" s="9"/>
      <c r="C12" s="4" t="s">
        <v>24</v>
      </c>
      <c r="D12" s="4" t="s">
        <v>45</v>
      </c>
      <c r="E12" s="4" t="s">
        <v>46</v>
      </c>
      <c r="F12" s="10">
        <v>8.9</v>
      </c>
      <c r="G12" s="10">
        <v>7.6</v>
      </c>
      <c r="H12" s="11"/>
      <c r="I12" s="12">
        <f t="shared" si="0"/>
        <v>0</v>
      </c>
    </row>
    <row r="13" spans="1:9" ht="99.95" customHeight="1" x14ac:dyDescent="0.25">
      <c r="A13" s="8" t="s">
        <v>49</v>
      </c>
      <c r="B13" s="9"/>
      <c r="C13" s="4" t="s">
        <v>11</v>
      </c>
      <c r="D13" s="4" t="s">
        <v>50</v>
      </c>
      <c r="E13" s="4" t="s">
        <v>51</v>
      </c>
      <c r="F13" s="10">
        <v>10.9</v>
      </c>
      <c r="G13" s="10">
        <v>9.1999999999999993</v>
      </c>
      <c r="H13" s="11"/>
      <c r="I13" s="12">
        <f t="shared" si="0"/>
        <v>0</v>
      </c>
    </row>
    <row r="14" spans="1:9" ht="99.95" customHeight="1" x14ac:dyDescent="0.25">
      <c r="A14" s="8" t="s">
        <v>52</v>
      </c>
      <c r="B14" s="13"/>
      <c r="C14" s="4" t="s">
        <v>53</v>
      </c>
      <c r="D14" s="4" t="s">
        <v>25</v>
      </c>
      <c r="E14" s="4" t="s">
        <v>54</v>
      </c>
      <c r="F14" s="10">
        <v>9.1999999999999993</v>
      </c>
      <c r="G14" s="10">
        <v>7.9</v>
      </c>
      <c r="H14" s="11"/>
      <c r="I14" s="12">
        <f t="shared" si="0"/>
        <v>0</v>
      </c>
    </row>
    <row r="15" spans="1:9" ht="99.95" customHeight="1" x14ac:dyDescent="0.25">
      <c r="A15" s="8" t="s">
        <v>55</v>
      </c>
      <c r="B15" s="13"/>
      <c r="C15" s="4" t="s">
        <v>56</v>
      </c>
      <c r="D15" s="4" t="s">
        <v>47</v>
      </c>
      <c r="E15" s="4" t="s">
        <v>57</v>
      </c>
      <c r="F15" s="10">
        <v>8.6</v>
      </c>
      <c r="G15" s="10">
        <v>7.4</v>
      </c>
      <c r="H15" s="11"/>
      <c r="I15" s="12">
        <f t="shared" si="0"/>
        <v>0</v>
      </c>
    </row>
    <row r="16" spans="1:9" ht="99.95" customHeight="1" x14ac:dyDescent="0.25">
      <c r="A16" s="8" t="s">
        <v>63</v>
      </c>
      <c r="B16" s="13"/>
      <c r="C16" s="4" t="s">
        <v>64</v>
      </c>
      <c r="D16" s="4" t="s">
        <v>65</v>
      </c>
      <c r="E16" s="4" t="s">
        <v>66</v>
      </c>
      <c r="F16" s="10">
        <v>10.9</v>
      </c>
      <c r="G16" s="10">
        <v>9.1999999999999993</v>
      </c>
      <c r="H16" s="11"/>
      <c r="I16" s="12">
        <f t="shared" si="0"/>
        <v>0</v>
      </c>
    </row>
    <row r="17" spans="1:9" ht="99.95" customHeight="1" x14ac:dyDescent="0.25">
      <c r="A17" s="8" t="s">
        <v>67</v>
      </c>
      <c r="B17" s="13"/>
      <c r="C17" s="4" t="s">
        <v>68</v>
      </c>
      <c r="D17" s="4" t="s">
        <v>65</v>
      </c>
      <c r="E17" s="4" t="s">
        <v>69</v>
      </c>
      <c r="F17" s="10">
        <v>10.6</v>
      </c>
      <c r="G17" s="10">
        <v>9</v>
      </c>
      <c r="H17" s="11"/>
      <c r="I17" s="12">
        <f t="shared" si="0"/>
        <v>0</v>
      </c>
    </row>
    <row r="18" spans="1:9" ht="99.95" customHeight="1" x14ac:dyDescent="0.25">
      <c r="A18" s="8" t="s">
        <v>70</v>
      </c>
      <c r="B18" s="13"/>
      <c r="C18" s="4" t="s">
        <v>71</v>
      </c>
      <c r="D18" s="4" t="s">
        <v>72</v>
      </c>
      <c r="E18" s="4" t="s">
        <v>73</v>
      </c>
      <c r="F18" s="10">
        <v>9.1999999999999993</v>
      </c>
      <c r="G18" s="14">
        <v>7.9</v>
      </c>
      <c r="H18" s="11"/>
      <c r="I18" s="12">
        <f t="shared" si="0"/>
        <v>0</v>
      </c>
    </row>
    <row r="19" spans="1:9" ht="99.95" customHeight="1" x14ac:dyDescent="0.25">
      <c r="A19" s="8" t="s">
        <v>74</v>
      </c>
      <c r="B19" s="13"/>
      <c r="C19" s="4" t="s">
        <v>75</v>
      </c>
      <c r="D19" s="4" t="s">
        <v>43</v>
      </c>
      <c r="E19" s="4" t="s">
        <v>76</v>
      </c>
      <c r="F19" s="10">
        <v>13.5</v>
      </c>
      <c r="G19" s="14">
        <v>11.6</v>
      </c>
      <c r="H19" s="11"/>
      <c r="I19" s="12">
        <f t="shared" si="0"/>
        <v>0</v>
      </c>
    </row>
    <row r="20" spans="1:9" ht="99.95" customHeight="1" x14ac:dyDescent="0.25">
      <c r="A20" s="8" t="s">
        <v>77</v>
      </c>
      <c r="B20" s="13"/>
      <c r="C20" s="4" t="s">
        <v>60</v>
      </c>
      <c r="D20" s="4" t="s">
        <v>47</v>
      </c>
      <c r="E20" s="4" t="s">
        <v>78</v>
      </c>
      <c r="F20" s="10">
        <v>6.9</v>
      </c>
      <c r="G20" s="10">
        <v>5.9</v>
      </c>
      <c r="H20" s="11"/>
      <c r="I20" s="12">
        <f t="shared" si="0"/>
        <v>0</v>
      </c>
    </row>
    <row r="21" spans="1:9" ht="99.95" customHeight="1" x14ac:dyDescent="0.25">
      <c r="A21" s="8" t="s">
        <v>83</v>
      </c>
      <c r="B21" s="13"/>
      <c r="C21" s="4" t="s">
        <v>84</v>
      </c>
      <c r="D21" s="4" t="s">
        <v>43</v>
      </c>
      <c r="E21" s="4" t="s">
        <v>85</v>
      </c>
      <c r="F21" s="10">
        <v>8.9</v>
      </c>
      <c r="G21" s="10">
        <v>7.6</v>
      </c>
      <c r="H21" s="11"/>
      <c r="I21" s="12">
        <f t="shared" si="0"/>
        <v>0</v>
      </c>
    </row>
    <row r="22" spans="1:9" ht="99.95" customHeight="1" x14ac:dyDescent="0.25">
      <c r="A22" s="8" t="s">
        <v>86</v>
      </c>
      <c r="B22" s="13"/>
      <c r="C22" s="4" t="s">
        <v>87</v>
      </c>
      <c r="D22" s="4" t="s">
        <v>25</v>
      </c>
      <c r="E22" s="4" t="s">
        <v>88</v>
      </c>
      <c r="F22" s="10">
        <v>7.2</v>
      </c>
      <c r="G22" s="10">
        <v>6.2</v>
      </c>
      <c r="H22" s="11"/>
      <c r="I22" s="12">
        <f t="shared" si="0"/>
        <v>0</v>
      </c>
    </row>
    <row r="23" spans="1:9" ht="99.95" customHeight="1" x14ac:dyDescent="0.25">
      <c r="A23" s="8" t="s">
        <v>89</v>
      </c>
      <c r="B23" s="13"/>
      <c r="C23" s="4" t="s">
        <v>90</v>
      </c>
      <c r="D23" s="4" t="s">
        <v>91</v>
      </c>
      <c r="E23" s="4" t="s">
        <v>92</v>
      </c>
      <c r="F23" s="10">
        <v>7.2</v>
      </c>
      <c r="G23" s="10">
        <v>6.2</v>
      </c>
      <c r="H23" s="11"/>
      <c r="I23" s="12">
        <f t="shared" si="0"/>
        <v>0</v>
      </c>
    </row>
    <row r="24" spans="1:9" ht="99.95" customHeight="1" x14ac:dyDescent="0.25">
      <c r="A24" s="8" t="s">
        <v>93</v>
      </c>
      <c r="B24" s="9"/>
      <c r="C24" s="4" t="s">
        <v>94</v>
      </c>
      <c r="D24" s="4" t="s">
        <v>36</v>
      </c>
      <c r="E24" s="4" t="s">
        <v>95</v>
      </c>
      <c r="F24" s="10">
        <v>5.7</v>
      </c>
      <c r="G24" s="10">
        <v>4.8</v>
      </c>
      <c r="H24" s="11"/>
      <c r="I24" s="12">
        <f t="shared" si="0"/>
        <v>0</v>
      </c>
    </row>
    <row r="25" spans="1:9" ht="99.95" customHeight="1" x14ac:dyDescent="0.25">
      <c r="A25" s="8" t="s">
        <v>97</v>
      </c>
      <c r="B25" s="13"/>
      <c r="C25" s="4" t="s">
        <v>82</v>
      </c>
      <c r="D25" s="4" t="s">
        <v>98</v>
      </c>
      <c r="E25" s="4" t="s">
        <v>99</v>
      </c>
      <c r="F25" s="10">
        <v>10</v>
      </c>
      <c r="G25" s="10">
        <v>8.5</v>
      </c>
      <c r="H25" s="11"/>
      <c r="I25" s="12">
        <f t="shared" si="0"/>
        <v>0</v>
      </c>
    </row>
    <row r="26" spans="1:9" ht="99.95" customHeight="1" x14ac:dyDescent="0.25">
      <c r="A26" s="8" t="s">
        <v>100</v>
      </c>
      <c r="B26" s="13"/>
      <c r="C26" s="4" t="s">
        <v>58</v>
      </c>
      <c r="D26" s="4" t="s">
        <v>101</v>
      </c>
      <c r="E26" s="4" t="s">
        <v>102</v>
      </c>
      <c r="F26" s="10">
        <v>9.6</v>
      </c>
      <c r="G26" s="10">
        <v>8.1</v>
      </c>
      <c r="H26" s="11"/>
      <c r="I26" s="12">
        <f t="shared" si="0"/>
        <v>0</v>
      </c>
    </row>
    <row r="27" spans="1:9" ht="99.95" customHeight="1" x14ac:dyDescent="0.25">
      <c r="A27" s="8" t="s">
        <v>106</v>
      </c>
      <c r="B27" s="13"/>
      <c r="C27" s="4" t="s">
        <v>39</v>
      </c>
      <c r="D27" s="4" t="s">
        <v>107</v>
      </c>
      <c r="E27" s="4" t="s">
        <v>108</v>
      </c>
      <c r="F27" s="10">
        <v>13.9</v>
      </c>
      <c r="G27" s="10">
        <v>11.8</v>
      </c>
      <c r="H27" s="11"/>
      <c r="I27" s="12">
        <f t="shared" si="0"/>
        <v>0</v>
      </c>
    </row>
    <row r="28" spans="1:9" ht="99.95" customHeight="1" x14ac:dyDescent="0.25">
      <c r="A28" s="8" t="s">
        <v>109</v>
      </c>
      <c r="B28" s="13"/>
      <c r="C28" s="4" t="s">
        <v>110</v>
      </c>
      <c r="D28" s="4" t="s">
        <v>62</v>
      </c>
      <c r="E28" s="4" t="s">
        <v>111</v>
      </c>
      <c r="F28" s="10">
        <v>6.6</v>
      </c>
      <c r="G28" s="10">
        <v>5.7</v>
      </c>
      <c r="H28" s="11"/>
      <c r="I28" s="12">
        <f t="shared" si="0"/>
        <v>0</v>
      </c>
    </row>
    <row r="29" spans="1:9" ht="99.95" customHeight="1" x14ac:dyDescent="0.25">
      <c r="A29" s="8" t="s">
        <v>116</v>
      </c>
      <c r="B29" s="13"/>
      <c r="C29" s="4" t="s">
        <v>81</v>
      </c>
      <c r="D29" s="4" t="s">
        <v>117</v>
      </c>
      <c r="E29" s="4" t="s">
        <v>118</v>
      </c>
      <c r="F29" s="10">
        <v>8.9</v>
      </c>
      <c r="G29" s="10">
        <v>7.6</v>
      </c>
      <c r="H29" s="11"/>
      <c r="I29" s="12">
        <f t="shared" si="0"/>
        <v>0</v>
      </c>
    </row>
    <row r="30" spans="1:9" ht="99.95" customHeight="1" x14ac:dyDescent="0.25">
      <c r="A30" s="8" t="s">
        <v>121</v>
      </c>
      <c r="B30" s="13"/>
      <c r="C30" s="4" t="s">
        <v>115</v>
      </c>
      <c r="D30" s="4" t="s">
        <v>50</v>
      </c>
      <c r="E30" s="4" t="s">
        <v>122</v>
      </c>
      <c r="F30" s="10">
        <v>10.9</v>
      </c>
      <c r="G30" s="10">
        <v>9.1999999999999993</v>
      </c>
      <c r="H30" s="11"/>
      <c r="I30" s="12">
        <f t="shared" si="0"/>
        <v>0</v>
      </c>
    </row>
    <row r="31" spans="1:9" ht="99.95" customHeight="1" x14ac:dyDescent="0.25">
      <c r="A31" s="8" t="s">
        <v>123</v>
      </c>
      <c r="B31" s="13"/>
      <c r="C31" s="4" t="s">
        <v>112</v>
      </c>
      <c r="D31" s="4" t="s">
        <v>113</v>
      </c>
      <c r="E31" s="4" t="s">
        <v>54</v>
      </c>
      <c r="F31" s="10">
        <v>8</v>
      </c>
      <c r="G31" s="10">
        <v>6.8</v>
      </c>
      <c r="H31" s="11"/>
      <c r="I31" s="12">
        <f t="shared" si="0"/>
        <v>0</v>
      </c>
    </row>
    <row r="32" spans="1:9" ht="99.95" customHeight="1" x14ac:dyDescent="0.25">
      <c r="A32" s="8" t="s">
        <v>124</v>
      </c>
      <c r="B32" s="13"/>
      <c r="C32" s="4" t="s">
        <v>125</v>
      </c>
      <c r="D32" s="4" t="s">
        <v>62</v>
      </c>
      <c r="E32" s="4" t="s">
        <v>126</v>
      </c>
      <c r="F32" s="10">
        <v>6.6</v>
      </c>
      <c r="G32" s="10">
        <v>5.7</v>
      </c>
      <c r="H32" s="11"/>
      <c r="I32" s="12">
        <f t="shared" si="0"/>
        <v>0</v>
      </c>
    </row>
    <row r="33" spans="1:9" ht="99.95" customHeight="1" x14ac:dyDescent="0.25">
      <c r="A33" s="8" t="s">
        <v>127</v>
      </c>
      <c r="B33" s="13"/>
      <c r="C33" s="4" t="s">
        <v>24</v>
      </c>
      <c r="D33" s="4" t="s">
        <v>120</v>
      </c>
      <c r="E33" s="4"/>
      <c r="F33" s="10">
        <v>11.6</v>
      </c>
      <c r="G33" s="10">
        <v>9.9</v>
      </c>
      <c r="H33" s="11"/>
      <c r="I33" s="12">
        <f t="shared" si="0"/>
        <v>0</v>
      </c>
    </row>
    <row r="34" spans="1:9" ht="99.95" customHeight="1" x14ac:dyDescent="0.25">
      <c r="A34" s="8" t="s">
        <v>128</v>
      </c>
      <c r="B34" s="18"/>
      <c r="C34" s="4" t="s">
        <v>39</v>
      </c>
      <c r="D34" s="4" t="s">
        <v>129</v>
      </c>
      <c r="E34" s="4" t="s">
        <v>130</v>
      </c>
      <c r="F34" s="10">
        <v>9.1999999999999993</v>
      </c>
      <c r="G34" s="10">
        <v>7.9</v>
      </c>
      <c r="H34" s="11"/>
      <c r="I34" s="12">
        <f t="shared" si="0"/>
        <v>0</v>
      </c>
    </row>
    <row r="35" spans="1:9" ht="99.95" customHeight="1" x14ac:dyDescent="0.25">
      <c r="A35" s="8" t="s">
        <v>133</v>
      </c>
      <c r="B35" s="13"/>
      <c r="C35" s="4" t="s">
        <v>134</v>
      </c>
      <c r="D35" s="4" t="s">
        <v>135</v>
      </c>
      <c r="E35" s="4" t="s">
        <v>136</v>
      </c>
      <c r="F35" s="10">
        <v>10.3</v>
      </c>
      <c r="G35" s="10">
        <v>8.6999999999999993</v>
      </c>
      <c r="H35" s="11"/>
      <c r="I35" s="12">
        <f t="shared" si="0"/>
        <v>0</v>
      </c>
    </row>
    <row r="36" spans="1:9" ht="99.95" customHeight="1" x14ac:dyDescent="0.25">
      <c r="A36" s="8" t="s">
        <v>137</v>
      </c>
      <c r="B36" s="13"/>
      <c r="C36" s="4" t="s">
        <v>58</v>
      </c>
      <c r="D36" s="4" t="s">
        <v>138</v>
      </c>
      <c r="E36" s="4" t="s">
        <v>139</v>
      </c>
      <c r="F36" s="10">
        <v>12.3</v>
      </c>
      <c r="G36" s="10">
        <v>10.4</v>
      </c>
      <c r="H36" s="11"/>
      <c r="I36" s="12">
        <f t="shared" ref="I36:I67" si="1">IF(H36&gt;99,G36*H36,H36*F36)</f>
        <v>0</v>
      </c>
    </row>
    <row r="37" spans="1:9" ht="99.95" customHeight="1" x14ac:dyDescent="0.25">
      <c r="A37" s="8" t="s">
        <v>140</v>
      </c>
      <c r="B37" s="13"/>
      <c r="C37" s="4" t="s">
        <v>79</v>
      </c>
      <c r="D37" s="4" t="s">
        <v>104</v>
      </c>
      <c r="E37" s="4" t="s">
        <v>141</v>
      </c>
      <c r="F37" s="10">
        <v>12.9</v>
      </c>
      <c r="G37" s="10">
        <v>11</v>
      </c>
      <c r="H37" s="11"/>
      <c r="I37" s="12">
        <f t="shared" si="1"/>
        <v>0</v>
      </c>
    </row>
    <row r="38" spans="1:9" ht="99.95" customHeight="1" x14ac:dyDescent="0.25">
      <c r="A38" s="8" t="s">
        <v>142</v>
      </c>
      <c r="B38" s="13"/>
      <c r="C38" s="4" t="s">
        <v>58</v>
      </c>
      <c r="D38" s="4" t="s">
        <v>143</v>
      </c>
      <c r="E38" s="4" t="s">
        <v>144</v>
      </c>
      <c r="F38" s="10">
        <v>8.8000000000000007</v>
      </c>
      <c r="G38" s="10">
        <v>7.5</v>
      </c>
      <c r="H38" s="11"/>
      <c r="I38" s="12">
        <f t="shared" si="1"/>
        <v>0</v>
      </c>
    </row>
    <row r="39" spans="1:9" ht="99.95" customHeight="1" x14ac:dyDescent="0.25">
      <c r="A39" s="8" t="s">
        <v>145</v>
      </c>
      <c r="B39" s="13"/>
      <c r="C39" s="4" t="s">
        <v>58</v>
      </c>
      <c r="D39" s="4" t="s">
        <v>146</v>
      </c>
      <c r="E39" s="4" t="s">
        <v>147</v>
      </c>
      <c r="F39" s="10">
        <v>8</v>
      </c>
      <c r="G39" s="10">
        <v>6.8</v>
      </c>
      <c r="H39" s="11"/>
      <c r="I39" s="12">
        <f t="shared" si="1"/>
        <v>0</v>
      </c>
    </row>
    <row r="40" spans="1:9" ht="99.95" customHeight="1" x14ac:dyDescent="0.25">
      <c r="A40" s="8" t="s">
        <v>148</v>
      </c>
      <c r="B40" s="13"/>
      <c r="C40" s="4" t="s">
        <v>149</v>
      </c>
      <c r="D40" s="4" t="s">
        <v>114</v>
      </c>
      <c r="E40" s="4" t="s">
        <v>150</v>
      </c>
      <c r="F40" s="10">
        <v>11.6</v>
      </c>
      <c r="G40" s="10">
        <v>9.9</v>
      </c>
      <c r="H40" s="11"/>
      <c r="I40" s="12">
        <f t="shared" si="1"/>
        <v>0</v>
      </c>
    </row>
    <row r="41" spans="1:9" ht="99.95" customHeight="1" x14ac:dyDescent="0.25">
      <c r="A41" s="8" t="s">
        <v>151</v>
      </c>
      <c r="B41" s="13"/>
      <c r="C41" s="4" t="s">
        <v>39</v>
      </c>
      <c r="D41" s="4" t="s">
        <v>103</v>
      </c>
      <c r="E41" s="4" t="s">
        <v>152</v>
      </c>
      <c r="F41" s="10">
        <v>14.2</v>
      </c>
      <c r="G41" s="10">
        <v>12.1</v>
      </c>
      <c r="H41" s="11"/>
      <c r="I41" s="12">
        <f t="shared" si="1"/>
        <v>0</v>
      </c>
    </row>
    <row r="42" spans="1:9" ht="99.95" customHeight="1" x14ac:dyDescent="0.25">
      <c r="A42" s="8" t="s">
        <v>153</v>
      </c>
      <c r="B42" s="13"/>
      <c r="C42" s="4" t="s">
        <v>38</v>
      </c>
      <c r="D42" s="4" t="s">
        <v>29</v>
      </c>
      <c r="E42" s="4" t="s">
        <v>154</v>
      </c>
      <c r="F42" s="10">
        <v>7.6</v>
      </c>
      <c r="G42" s="10">
        <v>6.4</v>
      </c>
      <c r="H42" s="11"/>
      <c r="I42" s="12">
        <f t="shared" si="1"/>
        <v>0</v>
      </c>
    </row>
    <row r="43" spans="1:9" ht="99.95" customHeight="1" x14ac:dyDescent="0.25">
      <c r="A43" s="8" t="s">
        <v>155</v>
      </c>
      <c r="B43" s="13"/>
      <c r="C43" s="4" t="s">
        <v>48</v>
      </c>
      <c r="D43" s="4" t="s">
        <v>156</v>
      </c>
      <c r="E43" s="4" t="s">
        <v>157</v>
      </c>
      <c r="F43" s="10">
        <v>12.9</v>
      </c>
      <c r="G43" s="10">
        <v>11</v>
      </c>
      <c r="H43" s="11"/>
      <c r="I43" s="12">
        <f t="shared" si="1"/>
        <v>0</v>
      </c>
    </row>
    <row r="44" spans="1:9" ht="99.95" customHeight="1" x14ac:dyDescent="0.25">
      <c r="A44" s="15" t="s">
        <v>158</v>
      </c>
      <c r="B44" s="16"/>
      <c r="C44" s="17" t="s">
        <v>58</v>
      </c>
      <c r="D44" s="4" t="s">
        <v>159</v>
      </c>
      <c r="E44" s="4" t="s">
        <v>160</v>
      </c>
      <c r="F44" s="10">
        <v>10.9</v>
      </c>
      <c r="G44" s="10">
        <v>9.1999999999999993</v>
      </c>
      <c r="H44" s="16"/>
      <c r="I44" s="12">
        <f t="shared" si="1"/>
        <v>0</v>
      </c>
    </row>
    <row r="45" spans="1:9" ht="99.95" customHeight="1" x14ac:dyDescent="0.25">
      <c r="A45" s="8" t="s">
        <v>164</v>
      </c>
      <c r="B45" s="13"/>
      <c r="C45" s="4" t="s">
        <v>82</v>
      </c>
      <c r="D45" s="4" t="s">
        <v>103</v>
      </c>
      <c r="E45" s="4" t="s">
        <v>165</v>
      </c>
      <c r="F45" s="10">
        <v>6.3</v>
      </c>
      <c r="G45" s="10">
        <v>5.4</v>
      </c>
      <c r="H45" s="11"/>
      <c r="I45" s="12">
        <f t="shared" si="1"/>
        <v>0</v>
      </c>
    </row>
    <row r="46" spans="1:9" ht="99.95" customHeight="1" x14ac:dyDescent="0.25">
      <c r="A46" s="8" t="s">
        <v>166</v>
      </c>
      <c r="B46" s="13"/>
      <c r="C46" s="4" t="s">
        <v>39</v>
      </c>
      <c r="D46" s="4" t="s">
        <v>167</v>
      </c>
      <c r="E46" s="4" t="s">
        <v>168</v>
      </c>
      <c r="F46" s="10">
        <v>9.1999999999999993</v>
      </c>
      <c r="G46" s="10">
        <v>7.9</v>
      </c>
      <c r="H46" s="11"/>
      <c r="I46" s="12">
        <f t="shared" si="1"/>
        <v>0</v>
      </c>
    </row>
    <row r="47" spans="1:9" ht="99.95" customHeight="1" x14ac:dyDescent="0.25">
      <c r="A47" s="8" t="s">
        <v>169</v>
      </c>
      <c r="B47" s="13"/>
      <c r="C47" s="4" t="s">
        <v>14</v>
      </c>
      <c r="D47" s="4" t="s">
        <v>80</v>
      </c>
      <c r="E47" s="4" t="s">
        <v>170</v>
      </c>
      <c r="F47" s="10">
        <v>29.5</v>
      </c>
      <c r="G47" s="10">
        <v>25.1</v>
      </c>
      <c r="H47" s="11"/>
      <c r="I47" s="12">
        <f t="shared" si="1"/>
        <v>0</v>
      </c>
    </row>
    <row r="48" spans="1:9" ht="99.95" customHeight="1" x14ac:dyDescent="0.25">
      <c r="A48" s="8" t="s">
        <v>171</v>
      </c>
      <c r="B48" s="13"/>
      <c r="C48" s="4" t="s">
        <v>162</v>
      </c>
      <c r="D48" s="4" t="s">
        <v>172</v>
      </c>
      <c r="E48" s="4" t="s">
        <v>173</v>
      </c>
      <c r="F48" s="10">
        <v>12.9</v>
      </c>
      <c r="G48" s="10">
        <v>11</v>
      </c>
      <c r="H48" s="11"/>
      <c r="I48" s="12">
        <f t="shared" si="1"/>
        <v>0</v>
      </c>
    </row>
    <row r="49" spans="1:9" ht="99.95" customHeight="1" x14ac:dyDescent="0.25">
      <c r="A49" s="8" t="s">
        <v>174</v>
      </c>
      <c r="B49" s="13"/>
      <c r="C49" s="4" t="s">
        <v>175</v>
      </c>
      <c r="D49" s="4" t="s">
        <v>65</v>
      </c>
      <c r="E49" s="4" t="s">
        <v>176</v>
      </c>
      <c r="F49" s="10">
        <v>10.9</v>
      </c>
      <c r="G49" s="14">
        <v>9.1999999999999993</v>
      </c>
      <c r="H49" s="11"/>
      <c r="I49" s="12">
        <f t="shared" si="1"/>
        <v>0</v>
      </c>
    </row>
    <row r="50" spans="1:9" ht="99.95" customHeight="1" x14ac:dyDescent="0.25">
      <c r="A50" s="8" t="s">
        <v>177</v>
      </c>
      <c r="B50" s="13"/>
      <c r="C50" s="4" t="s">
        <v>58</v>
      </c>
      <c r="D50" s="4" t="s">
        <v>80</v>
      </c>
      <c r="E50" s="4" t="s">
        <v>178</v>
      </c>
      <c r="F50" s="10">
        <v>12.6</v>
      </c>
      <c r="G50" s="10">
        <v>10.7</v>
      </c>
      <c r="H50" s="11"/>
      <c r="I50" s="12">
        <f t="shared" si="1"/>
        <v>0</v>
      </c>
    </row>
    <row r="51" spans="1:9" ht="99.95" customHeight="1" x14ac:dyDescent="0.25">
      <c r="A51" s="8" t="s">
        <v>179</v>
      </c>
      <c r="B51" s="13"/>
      <c r="C51" s="4" t="s">
        <v>14</v>
      </c>
      <c r="D51" s="4" t="s">
        <v>103</v>
      </c>
      <c r="E51" s="4" t="s">
        <v>180</v>
      </c>
      <c r="F51" s="10">
        <v>10.9</v>
      </c>
      <c r="G51" s="10">
        <v>9.1999999999999993</v>
      </c>
      <c r="H51" s="11"/>
      <c r="I51" s="12">
        <f t="shared" si="1"/>
        <v>0</v>
      </c>
    </row>
    <row r="52" spans="1:9" ht="99.95" customHeight="1" x14ac:dyDescent="0.25">
      <c r="A52" s="8" t="s">
        <v>183</v>
      </c>
      <c r="B52" s="13"/>
      <c r="C52" s="4" t="s">
        <v>14</v>
      </c>
      <c r="D52" s="4" t="s">
        <v>80</v>
      </c>
      <c r="E52" s="4" t="s">
        <v>184</v>
      </c>
      <c r="F52" s="10">
        <v>10.5</v>
      </c>
      <c r="G52" s="10">
        <v>8.9</v>
      </c>
      <c r="H52" s="11"/>
      <c r="I52" s="12">
        <f t="shared" si="1"/>
        <v>0</v>
      </c>
    </row>
    <row r="53" spans="1:9" ht="99.95" customHeight="1" x14ac:dyDescent="0.25">
      <c r="A53" s="8" t="s">
        <v>187</v>
      </c>
      <c r="B53" s="13"/>
      <c r="C53" s="4" t="s">
        <v>60</v>
      </c>
      <c r="D53" s="4" t="s">
        <v>61</v>
      </c>
      <c r="E53" s="4" t="s">
        <v>188</v>
      </c>
      <c r="F53" s="10">
        <v>5.7</v>
      </c>
      <c r="G53" s="10">
        <v>4.8</v>
      </c>
      <c r="H53" s="11"/>
      <c r="I53" s="12">
        <f t="shared" si="1"/>
        <v>0</v>
      </c>
    </row>
    <row r="54" spans="1:9" ht="99.95" customHeight="1" x14ac:dyDescent="0.25">
      <c r="A54" s="8" t="s">
        <v>190</v>
      </c>
      <c r="B54" s="13"/>
      <c r="C54" s="4" t="s">
        <v>191</v>
      </c>
      <c r="D54" s="4" t="s">
        <v>189</v>
      </c>
      <c r="E54" s="4" t="s">
        <v>192</v>
      </c>
      <c r="F54" s="10">
        <v>10.6</v>
      </c>
      <c r="G54" s="10">
        <v>9</v>
      </c>
      <c r="H54" s="11"/>
      <c r="I54" s="12">
        <f t="shared" si="1"/>
        <v>0</v>
      </c>
    </row>
    <row r="55" spans="1:9" ht="99.95" customHeight="1" x14ac:dyDescent="0.25">
      <c r="A55" s="8" t="s">
        <v>193</v>
      </c>
      <c r="B55" s="13"/>
      <c r="C55" s="4" t="s">
        <v>11</v>
      </c>
      <c r="D55" s="4" t="s">
        <v>25</v>
      </c>
      <c r="E55" s="4" t="s">
        <v>194</v>
      </c>
      <c r="F55" s="10">
        <v>11.2</v>
      </c>
      <c r="G55" s="10">
        <v>9.6</v>
      </c>
      <c r="H55" s="11"/>
      <c r="I55" s="12">
        <f t="shared" si="1"/>
        <v>0</v>
      </c>
    </row>
    <row r="56" spans="1:9" ht="99.95" customHeight="1" x14ac:dyDescent="0.25">
      <c r="A56" s="8" t="s">
        <v>195</v>
      </c>
      <c r="B56" s="13"/>
      <c r="C56" s="4" t="s">
        <v>196</v>
      </c>
      <c r="D56" s="4" t="s">
        <v>185</v>
      </c>
      <c r="E56" s="4" t="s">
        <v>197</v>
      </c>
      <c r="F56" s="10">
        <v>11.9</v>
      </c>
      <c r="G56" s="10">
        <v>10.1</v>
      </c>
      <c r="H56" s="11"/>
      <c r="I56" s="12">
        <f t="shared" si="1"/>
        <v>0</v>
      </c>
    </row>
    <row r="57" spans="1:9" ht="99.95" customHeight="1" x14ac:dyDescent="0.25">
      <c r="A57" s="8" t="s">
        <v>199</v>
      </c>
      <c r="B57" s="13"/>
      <c r="C57" s="4" t="s">
        <v>200</v>
      </c>
      <c r="D57" s="4" t="s">
        <v>119</v>
      </c>
      <c r="E57" s="4" t="s">
        <v>201</v>
      </c>
      <c r="F57" s="10">
        <v>15.8</v>
      </c>
      <c r="G57" s="10">
        <v>13.4</v>
      </c>
      <c r="H57" s="11"/>
      <c r="I57" s="12">
        <f t="shared" si="1"/>
        <v>0</v>
      </c>
    </row>
    <row r="58" spans="1:9" ht="99.95" customHeight="1" x14ac:dyDescent="0.25">
      <c r="A58" s="8" t="s">
        <v>202</v>
      </c>
      <c r="B58" s="13"/>
      <c r="C58" s="4" t="s">
        <v>48</v>
      </c>
      <c r="D58" s="4" t="s">
        <v>182</v>
      </c>
      <c r="E58" s="4" t="s">
        <v>203</v>
      </c>
      <c r="F58" s="10">
        <v>10</v>
      </c>
      <c r="G58" s="10">
        <v>8.5</v>
      </c>
      <c r="H58" s="11"/>
      <c r="I58" s="12">
        <f t="shared" si="1"/>
        <v>0</v>
      </c>
    </row>
    <row r="59" spans="1:9" ht="99.95" customHeight="1" x14ac:dyDescent="0.25">
      <c r="A59" s="8" t="s">
        <v>204</v>
      </c>
      <c r="B59" s="13"/>
      <c r="C59" s="4" t="s">
        <v>39</v>
      </c>
      <c r="D59" s="4" t="s">
        <v>103</v>
      </c>
      <c r="E59" s="4" t="s">
        <v>205</v>
      </c>
      <c r="F59" s="10">
        <v>12.3</v>
      </c>
      <c r="G59" s="10">
        <v>10.4</v>
      </c>
      <c r="H59" s="11"/>
      <c r="I59" s="12">
        <f t="shared" si="1"/>
        <v>0</v>
      </c>
    </row>
    <row r="60" spans="1:9" ht="99.95" customHeight="1" x14ac:dyDescent="0.25">
      <c r="A60" s="8" t="s">
        <v>206</v>
      </c>
      <c r="B60" s="13"/>
      <c r="C60" s="4" t="s">
        <v>48</v>
      </c>
      <c r="D60" s="4" t="s">
        <v>80</v>
      </c>
      <c r="E60" s="4" t="s">
        <v>207</v>
      </c>
      <c r="F60" s="10">
        <v>8</v>
      </c>
      <c r="G60" s="10">
        <v>6.8</v>
      </c>
      <c r="H60" s="11"/>
      <c r="I60" s="12">
        <f t="shared" si="1"/>
        <v>0</v>
      </c>
    </row>
    <row r="61" spans="1:9" ht="99.95" customHeight="1" x14ac:dyDescent="0.25">
      <c r="A61" s="8" t="s">
        <v>208</v>
      </c>
      <c r="B61" s="13"/>
      <c r="C61" s="4" t="s">
        <v>181</v>
      </c>
      <c r="D61" s="4" t="s">
        <v>209</v>
      </c>
      <c r="E61" s="4" t="s">
        <v>210</v>
      </c>
      <c r="F61" s="10">
        <v>11.3</v>
      </c>
      <c r="G61" s="10">
        <v>9.6999999999999993</v>
      </c>
      <c r="H61" s="11"/>
      <c r="I61" s="12">
        <f t="shared" si="1"/>
        <v>0</v>
      </c>
    </row>
    <row r="62" spans="1:9" ht="99.95" customHeight="1" x14ac:dyDescent="0.25">
      <c r="A62" s="8" t="s">
        <v>211</v>
      </c>
      <c r="B62" s="9"/>
      <c r="C62" s="4" t="s">
        <v>39</v>
      </c>
      <c r="D62" s="4" t="s">
        <v>43</v>
      </c>
      <c r="E62" s="4" t="s">
        <v>212</v>
      </c>
      <c r="F62" s="10">
        <v>10.6</v>
      </c>
      <c r="G62" s="10">
        <v>9</v>
      </c>
      <c r="H62" s="11"/>
      <c r="I62" s="12">
        <f t="shared" si="1"/>
        <v>0</v>
      </c>
    </row>
    <row r="63" spans="1:9" ht="99.95" customHeight="1" x14ac:dyDescent="0.25">
      <c r="A63" s="8" t="s">
        <v>213</v>
      </c>
      <c r="B63" s="13"/>
      <c r="C63" s="4" t="s">
        <v>214</v>
      </c>
      <c r="D63" s="4" t="s">
        <v>215</v>
      </c>
      <c r="E63" s="4" t="s">
        <v>216</v>
      </c>
      <c r="F63" s="10">
        <v>7.2</v>
      </c>
      <c r="G63" s="10">
        <v>6.2</v>
      </c>
      <c r="H63" s="11"/>
      <c r="I63" s="12">
        <f t="shared" si="1"/>
        <v>0</v>
      </c>
    </row>
    <row r="64" spans="1:9" ht="99.95" customHeight="1" x14ac:dyDescent="0.25">
      <c r="A64" s="8" t="s">
        <v>217</v>
      </c>
      <c r="B64" s="13"/>
      <c r="C64" s="4" t="s">
        <v>163</v>
      </c>
      <c r="D64" s="4" t="s">
        <v>80</v>
      </c>
      <c r="E64" s="4" t="s">
        <v>218</v>
      </c>
      <c r="F64" s="10">
        <v>14.2</v>
      </c>
      <c r="G64" s="10">
        <v>12.1</v>
      </c>
      <c r="H64" s="11"/>
      <c r="I64" s="12">
        <f t="shared" si="1"/>
        <v>0</v>
      </c>
    </row>
    <row r="65" spans="1:9" ht="99.95" customHeight="1" x14ac:dyDescent="0.25">
      <c r="A65" s="8" t="s">
        <v>219</v>
      </c>
      <c r="B65" s="13"/>
      <c r="C65" s="4" t="s">
        <v>198</v>
      </c>
      <c r="D65" s="4" t="s">
        <v>103</v>
      </c>
      <c r="E65" s="4" t="s">
        <v>220</v>
      </c>
      <c r="F65" s="10">
        <v>11.2</v>
      </c>
      <c r="G65" s="10">
        <v>9.6</v>
      </c>
      <c r="H65" s="11"/>
      <c r="I65" s="12">
        <f t="shared" si="1"/>
        <v>0</v>
      </c>
    </row>
    <row r="66" spans="1:9" ht="99.95" customHeight="1" x14ac:dyDescent="0.25">
      <c r="A66" s="8" t="s">
        <v>221</v>
      </c>
      <c r="B66" s="13"/>
      <c r="C66" s="4" t="s">
        <v>186</v>
      </c>
      <c r="D66" s="4" t="s">
        <v>80</v>
      </c>
      <c r="E66" s="4" t="s">
        <v>222</v>
      </c>
      <c r="F66" s="10">
        <v>11.3</v>
      </c>
      <c r="G66" s="10">
        <v>9.6999999999999993</v>
      </c>
      <c r="H66" s="11"/>
      <c r="I66" s="12">
        <f t="shared" si="1"/>
        <v>0</v>
      </c>
    </row>
    <row r="67" spans="1:9" ht="99.95" customHeight="1" x14ac:dyDescent="0.25">
      <c r="A67" s="8" t="s">
        <v>224</v>
      </c>
      <c r="B67" s="13"/>
      <c r="C67" s="4" t="s">
        <v>39</v>
      </c>
      <c r="D67" s="4" t="s">
        <v>223</v>
      </c>
      <c r="E67" s="4" t="s">
        <v>225</v>
      </c>
      <c r="F67" s="10">
        <v>5.4</v>
      </c>
      <c r="G67" s="10">
        <v>4.5</v>
      </c>
      <c r="H67" s="11"/>
      <c r="I67" s="12">
        <f t="shared" si="1"/>
        <v>0</v>
      </c>
    </row>
    <row r="68" spans="1:9" ht="99.95" customHeight="1" x14ac:dyDescent="0.25">
      <c r="A68" s="8" t="s">
        <v>226</v>
      </c>
      <c r="B68" s="13"/>
      <c r="C68" s="4" t="s">
        <v>39</v>
      </c>
      <c r="D68" s="4" t="s">
        <v>132</v>
      </c>
      <c r="E68" s="4" t="s">
        <v>227</v>
      </c>
      <c r="F68" s="10">
        <v>11</v>
      </c>
      <c r="G68" s="10">
        <v>9.3000000000000007</v>
      </c>
      <c r="H68" s="11"/>
      <c r="I68" s="12">
        <f t="shared" ref="I68:I99" si="2">IF(H68&gt;99,G68*H68,H68*F68)</f>
        <v>0</v>
      </c>
    </row>
    <row r="69" spans="1:9" ht="99.95" customHeight="1" x14ac:dyDescent="0.25">
      <c r="A69" s="8" t="s">
        <v>228</v>
      </c>
      <c r="B69" s="13"/>
      <c r="C69" s="4" t="s">
        <v>131</v>
      </c>
      <c r="D69" s="4" t="s">
        <v>43</v>
      </c>
      <c r="E69" s="4" t="s">
        <v>229</v>
      </c>
      <c r="F69" s="10">
        <v>9.1999999999999993</v>
      </c>
      <c r="G69" s="10">
        <v>7.9</v>
      </c>
      <c r="H69" s="11"/>
      <c r="I69" s="12">
        <f t="shared" si="2"/>
        <v>0</v>
      </c>
    </row>
    <row r="70" spans="1:9" ht="99.95" customHeight="1" x14ac:dyDescent="0.25">
      <c r="A70" s="8" t="s">
        <v>230</v>
      </c>
      <c r="B70" s="13"/>
      <c r="C70" s="4" t="s">
        <v>59</v>
      </c>
      <c r="D70" s="4" t="s">
        <v>161</v>
      </c>
      <c r="E70" s="4" t="s">
        <v>231</v>
      </c>
      <c r="F70" s="10">
        <v>8.8000000000000007</v>
      </c>
      <c r="G70" s="10">
        <v>7.5</v>
      </c>
      <c r="H70" s="11"/>
      <c r="I70" s="12">
        <f t="shared" si="2"/>
        <v>0</v>
      </c>
    </row>
    <row r="71" spans="1:9" ht="99.95" customHeight="1" x14ac:dyDescent="0.25">
      <c r="A71" s="8" t="s">
        <v>232</v>
      </c>
      <c r="B71" s="13"/>
      <c r="C71" s="4" t="s">
        <v>58</v>
      </c>
      <c r="D71" s="4" t="s">
        <v>43</v>
      </c>
      <c r="E71" s="4" t="s">
        <v>233</v>
      </c>
      <c r="F71" s="10">
        <v>10.9</v>
      </c>
      <c r="G71" s="10">
        <v>9.1999999999999993</v>
      </c>
      <c r="H71" s="11"/>
      <c r="I71" s="12">
        <f t="shared" si="2"/>
        <v>0</v>
      </c>
    </row>
    <row r="72" spans="1:9" ht="99.95" customHeight="1" x14ac:dyDescent="0.25">
      <c r="A72" s="8" t="s">
        <v>234</v>
      </c>
      <c r="B72" s="13"/>
      <c r="C72" s="4" t="s">
        <v>39</v>
      </c>
      <c r="D72" s="4" t="s">
        <v>235</v>
      </c>
      <c r="E72" s="4" t="s">
        <v>236</v>
      </c>
      <c r="F72" s="10">
        <v>10.199999999999999</v>
      </c>
      <c r="G72" s="10">
        <v>8.6</v>
      </c>
      <c r="H72" s="11"/>
      <c r="I72" s="12">
        <f t="shared" si="2"/>
        <v>0</v>
      </c>
    </row>
    <row r="73" spans="1:9" ht="99.95" customHeight="1" x14ac:dyDescent="0.25">
      <c r="A73" s="8" t="s">
        <v>237</v>
      </c>
      <c r="B73" s="13"/>
      <c r="C73" s="4" t="s">
        <v>163</v>
      </c>
      <c r="D73" s="4" t="s">
        <v>96</v>
      </c>
      <c r="E73" s="4" t="s">
        <v>238</v>
      </c>
      <c r="F73" s="10">
        <v>5.7</v>
      </c>
      <c r="G73" s="10">
        <v>4.8</v>
      </c>
      <c r="H73" s="11"/>
      <c r="I73" s="12">
        <f t="shared" si="2"/>
        <v>0</v>
      </c>
    </row>
    <row r="74" spans="1:9" ht="99.95" customHeight="1" x14ac:dyDescent="0.25">
      <c r="A74" s="8" t="s">
        <v>245</v>
      </c>
      <c r="B74" s="13"/>
      <c r="C74" s="4" t="s">
        <v>105</v>
      </c>
      <c r="D74" s="4" t="s">
        <v>272</v>
      </c>
      <c r="E74" s="4" t="s">
        <v>278</v>
      </c>
      <c r="F74" s="10">
        <v>11.9</v>
      </c>
      <c r="G74" s="10">
        <v>10.1</v>
      </c>
      <c r="H74" s="11"/>
      <c r="I74" s="12">
        <f t="shared" si="2"/>
        <v>0</v>
      </c>
    </row>
    <row r="75" spans="1:9" ht="99.95" customHeight="1" x14ac:dyDescent="0.25">
      <c r="A75" s="8" t="s">
        <v>254</v>
      </c>
      <c r="B75" s="13"/>
      <c r="C75" s="4" t="s">
        <v>105</v>
      </c>
      <c r="D75" s="4" t="s">
        <v>272</v>
      </c>
      <c r="E75" s="4" t="s">
        <v>279</v>
      </c>
      <c r="F75" s="10">
        <v>11.9</v>
      </c>
      <c r="G75" s="10">
        <v>10.1</v>
      </c>
      <c r="H75" s="11"/>
      <c r="I75" s="12">
        <f t="shared" si="2"/>
        <v>0</v>
      </c>
    </row>
    <row r="76" spans="1:9" ht="99.95" customHeight="1" x14ac:dyDescent="0.25">
      <c r="A76" s="8" t="s">
        <v>246</v>
      </c>
      <c r="B76" s="13"/>
      <c r="C76" s="4" t="s">
        <v>24</v>
      </c>
      <c r="D76" s="4" t="s">
        <v>274</v>
      </c>
      <c r="E76" s="4" t="s">
        <v>280</v>
      </c>
      <c r="F76" s="10">
        <v>14.9</v>
      </c>
      <c r="G76" s="10">
        <v>12.7</v>
      </c>
      <c r="H76" s="11"/>
      <c r="I76" s="12">
        <f t="shared" si="2"/>
        <v>0</v>
      </c>
    </row>
    <row r="77" spans="1:9" ht="99.95" customHeight="1" x14ac:dyDescent="0.25">
      <c r="A77" s="8" t="s">
        <v>247</v>
      </c>
      <c r="B77" s="13"/>
      <c r="C77" s="4" t="s">
        <v>24</v>
      </c>
      <c r="D77" s="4" t="s">
        <v>274</v>
      </c>
      <c r="E77" s="4" t="s">
        <v>281</v>
      </c>
      <c r="F77" s="10">
        <v>13.9</v>
      </c>
      <c r="G77" s="10">
        <v>11.8</v>
      </c>
      <c r="H77" s="11"/>
      <c r="I77" s="12">
        <f t="shared" si="2"/>
        <v>0</v>
      </c>
    </row>
    <row r="78" spans="1:9" ht="99.95" customHeight="1" x14ac:dyDescent="0.25">
      <c r="A78" s="8" t="s">
        <v>252</v>
      </c>
      <c r="B78" s="13"/>
      <c r="C78" s="4" t="s">
        <v>24</v>
      </c>
      <c r="D78" s="4" t="s">
        <v>274</v>
      </c>
      <c r="E78" s="4" t="s">
        <v>282</v>
      </c>
      <c r="F78" s="10">
        <v>12.3</v>
      </c>
      <c r="G78" s="10">
        <v>10.4</v>
      </c>
      <c r="H78" s="11"/>
      <c r="I78" s="12">
        <f t="shared" si="2"/>
        <v>0</v>
      </c>
    </row>
    <row r="79" spans="1:9" ht="99.95" customHeight="1" x14ac:dyDescent="0.25">
      <c r="A79" s="8" t="s">
        <v>251</v>
      </c>
      <c r="B79" s="13"/>
      <c r="C79" s="4" t="s">
        <v>24</v>
      </c>
      <c r="D79" s="4" t="s">
        <v>274</v>
      </c>
      <c r="E79" s="4" t="s">
        <v>283</v>
      </c>
      <c r="F79" s="10">
        <v>16.600000000000001</v>
      </c>
      <c r="G79" s="10">
        <v>14.1</v>
      </c>
      <c r="H79" s="11"/>
      <c r="I79" s="12">
        <f t="shared" si="2"/>
        <v>0</v>
      </c>
    </row>
    <row r="80" spans="1:9" ht="99.95" customHeight="1" x14ac:dyDescent="0.25">
      <c r="A80" s="8" t="s">
        <v>260</v>
      </c>
      <c r="B80" s="13"/>
      <c r="C80" s="4" t="s">
        <v>24</v>
      </c>
      <c r="D80" s="4" t="s">
        <v>274</v>
      </c>
      <c r="E80" s="4" t="s">
        <v>284</v>
      </c>
      <c r="F80" s="10">
        <v>12.4</v>
      </c>
      <c r="G80" s="10">
        <v>10.5</v>
      </c>
      <c r="H80" s="11"/>
      <c r="I80" s="12">
        <f t="shared" si="2"/>
        <v>0</v>
      </c>
    </row>
    <row r="81" spans="1:9" ht="99.95" customHeight="1" x14ac:dyDescent="0.25">
      <c r="A81" s="8" t="s">
        <v>264</v>
      </c>
      <c r="B81" s="13"/>
      <c r="C81" s="4" t="s">
        <v>24</v>
      </c>
      <c r="D81" s="4" t="s">
        <v>274</v>
      </c>
      <c r="E81" s="4" t="s">
        <v>285</v>
      </c>
      <c r="F81" s="10">
        <v>12.6</v>
      </c>
      <c r="G81" s="10">
        <v>10.7</v>
      </c>
      <c r="H81" s="11"/>
      <c r="I81" s="12">
        <f t="shared" si="2"/>
        <v>0</v>
      </c>
    </row>
    <row r="82" spans="1:9" ht="99.95" customHeight="1" x14ac:dyDescent="0.25">
      <c r="A82" s="8" t="s">
        <v>250</v>
      </c>
      <c r="B82" s="13"/>
      <c r="C82" s="4" t="s">
        <v>24</v>
      </c>
      <c r="D82" s="4" t="s">
        <v>274</v>
      </c>
      <c r="E82" s="4"/>
      <c r="F82" s="10">
        <v>10.3</v>
      </c>
      <c r="G82" s="10">
        <v>8.6999999999999993</v>
      </c>
      <c r="H82" s="11"/>
      <c r="I82" s="12">
        <f t="shared" si="2"/>
        <v>0</v>
      </c>
    </row>
    <row r="83" spans="1:9" ht="99.95" customHeight="1" x14ac:dyDescent="0.25">
      <c r="A83" s="8" t="s">
        <v>248</v>
      </c>
      <c r="B83" s="13"/>
      <c r="C83" s="4" t="s">
        <v>24</v>
      </c>
      <c r="D83" s="4" t="s">
        <v>274</v>
      </c>
      <c r="E83" s="4" t="s">
        <v>286</v>
      </c>
      <c r="F83" s="10">
        <v>7.6</v>
      </c>
      <c r="G83" s="10">
        <v>6.4</v>
      </c>
      <c r="H83" s="11"/>
      <c r="I83" s="12">
        <f t="shared" si="2"/>
        <v>0</v>
      </c>
    </row>
    <row r="84" spans="1:9" ht="99.95" customHeight="1" x14ac:dyDescent="0.25">
      <c r="A84" s="8" t="s">
        <v>262</v>
      </c>
      <c r="B84" s="13"/>
      <c r="C84" s="4" t="s">
        <v>24</v>
      </c>
      <c r="D84" s="4" t="s">
        <v>273</v>
      </c>
      <c r="E84" s="4" t="s">
        <v>287</v>
      </c>
      <c r="F84" s="10">
        <v>13.9</v>
      </c>
      <c r="G84" s="10">
        <v>11.8</v>
      </c>
      <c r="H84" s="11"/>
      <c r="I84" s="12">
        <f t="shared" si="2"/>
        <v>0</v>
      </c>
    </row>
    <row r="85" spans="1:9" ht="99.95" customHeight="1" x14ac:dyDescent="0.25">
      <c r="A85" s="8" t="s">
        <v>261</v>
      </c>
      <c r="B85" s="13"/>
      <c r="C85" s="4" t="s">
        <v>24</v>
      </c>
      <c r="D85" s="4" t="s">
        <v>273</v>
      </c>
      <c r="E85" s="4"/>
      <c r="F85" s="10">
        <v>11.9</v>
      </c>
      <c r="G85" s="10">
        <v>10.1</v>
      </c>
      <c r="H85" s="11"/>
      <c r="I85" s="12">
        <f t="shared" si="2"/>
        <v>0</v>
      </c>
    </row>
    <row r="86" spans="1:9" ht="99.95" customHeight="1" x14ac:dyDescent="0.25">
      <c r="A86" s="8" t="s">
        <v>269</v>
      </c>
      <c r="B86" s="13"/>
      <c r="C86" s="4" t="s">
        <v>24</v>
      </c>
      <c r="D86" s="4" t="s">
        <v>273</v>
      </c>
      <c r="E86" s="4" t="s">
        <v>288</v>
      </c>
      <c r="F86" s="10">
        <v>10</v>
      </c>
      <c r="G86" s="10">
        <v>8.5</v>
      </c>
      <c r="H86" s="11"/>
      <c r="I86" s="12">
        <f t="shared" si="2"/>
        <v>0</v>
      </c>
    </row>
    <row r="87" spans="1:9" ht="99.95" customHeight="1" x14ac:dyDescent="0.25">
      <c r="A87" s="8" t="s">
        <v>267</v>
      </c>
      <c r="B87" s="13"/>
      <c r="C87" s="4" t="s">
        <v>24</v>
      </c>
      <c r="D87" s="4" t="s">
        <v>273</v>
      </c>
      <c r="E87" s="4" t="s">
        <v>289</v>
      </c>
      <c r="F87" s="10">
        <v>12.4</v>
      </c>
      <c r="G87" s="14">
        <v>10.5</v>
      </c>
      <c r="H87" s="11"/>
      <c r="I87" s="12">
        <f t="shared" si="2"/>
        <v>0</v>
      </c>
    </row>
    <row r="88" spans="1:9" ht="99.95" customHeight="1" x14ac:dyDescent="0.25">
      <c r="A88" s="8" t="s">
        <v>265</v>
      </c>
      <c r="B88" s="13"/>
      <c r="C88" s="4" t="s">
        <v>24</v>
      </c>
      <c r="D88" s="4" t="s">
        <v>273</v>
      </c>
      <c r="E88" s="4"/>
      <c r="F88" s="10">
        <v>13.5</v>
      </c>
      <c r="G88" s="10">
        <v>11.6</v>
      </c>
      <c r="H88" s="11"/>
      <c r="I88" s="12">
        <f t="shared" si="2"/>
        <v>0</v>
      </c>
    </row>
    <row r="89" spans="1:9" ht="99.95" customHeight="1" x14ac:dyDescent="0.25">
      <c r="A89" s="8" t="s">
        <v>241</v>
      </c>
      <c r="B89" s="13"/>
      <c r="C89" s="4" t="s">
        <v>24</v>
      </c>
      <c r="D89" s="4" t="s">
        <v>274</v>
      </c>
      <c r="E89" s="4" t="s">
        <v>290</v>
      </c>
      <c r="F89" s="10">
        <v>8.6</v>
      </c>
      <c r="G89" s="10">
        <v>7.4</v>
      </c>
      <c r="H89" s="11"/>
      <c r="I89" s="12">
        <f t="shared" si="2"/>
        <v>0</v>
      </c>
    </row>
    <row r="90" spans="1:9" ht="99.95" customHeight="1" x14ac:dyDescent="0.25">
      <c r="A90" s="8" t="s">
        <v>268</v>
      </c>
      <c r="B90" s="13"/>
      <c r="C90" s="4" t="s">
        <v>24</v>
      </c>
      <c r="D90" s="4" t="s">
        <v>274</v>
      </c>
      <c r="E90" s="4" t="s">
        <v>291</v>
      </c>
      <c r="F90" s="10">
        <v>6.1</v>
      </c>
      <c r="G90" s="10">
        <v>5.0999999999999996</v>
      </c>
      <c r="H90" s="11"/>
      <c r="I90" s="12">
        <f t="shared" si="2"/>
        <v>0</v>
      </c>
    </row>
    <row r="91" spans="1:9" ht="99.95" customHeight="1" x14ac:dyDescent="0.25">
      <c r="A91" s="8" t="s">
        <v>258</v>
      </c>
      <c r="B91" s="13"/>
      <c r="C91" s="4" t="s">
        <v>24</v>
      </c>
      <c r="D91" s="4" t="s">
        <v>274</v>
      </c>
      <c r="E91" s="4" t="s">
        <v>292</v>
      </c>
      <c r="F91" s="10">
        <v>9.6</v>
      </c>
      <c r="G91" s="10">
        <v>8.1</v>
      </c>
      <c r="H91" s="11"/>
      <c r="I91" s="12">
        <f t="shared" si="2"/>
        <v>0</v>
      </c>
    </row>
    <row r="92" spans="1:9" ht="99.95" customHeight="1" x14ac:dyDescent="0.25">
      <c r="A92" s="8" t="s">
        <v>257</v>
      </c>
      <c r="B92" s="13"/>
      <c r="C92" s="4" t="s">
        <v>24</v>
      </c>
      <c r="D92" s="4" t="s">
        <v>274</v>
      </c>
      <c r="E92" s="4" t="s">
        <v>293</v>
      </c>
      <c r="F92" s="10">
        <v>7.6</v>
      </c>
      <c r="G92" s="10">
        <v>6.4</v>
      </c>
      <c r="H92" s="11"/>
      <c r="I92" s="12">
        <f t="shared" si="2"/>
        <v>0</v>
      </c>
    </row>
    <row r="93" spans="1:9" ht="99.95" customHeight="1" x14ac:dyDescent="0.25">
      <c r="A93" s="8" t="s">
        <v>253</v>
      </c>
      <c r="B93" s="13"/>
      <c r="C93" s="4" t="s">
        <v>24</v>
      </c>
      <c r="D93" s="4" t="s">
        <v>274</v>
      </c>
      <c r="E93" s="4" t="s">
        <v>294</v>
      </c>
      <c r="F93" s="10">
        <v>12.4</v>
      </c>
      <c r="G93" s="10">
        <v>10.5</v>
      </c>
      <c r="H93" s="11"/>
      <c r="I93" s="12">
        <f t="shared" si="2"/>
        <v>0</v>
      </c>
    </row>
    <row r="94" spans="1:9" ht="99.95" customHeight="1" x14ac:dyDescent="0.25">
      <c r="A94" s="8" t="s">
        <v>242</v>
      </c>
      <c r="B94" s="13"/>
      <c r="C94" s="4" t="s">
        <v>24</v>
      </c>
      <c r="D94" s="4" t="s">
        <v>274</v>
      </c>
      <c r="E94" s="4" t="s">
        <v>295</v>
      </c>
      <c r="F94" s="10">
        <v>11.6</v>
      </c>
      <c r="G94" s="10">
        <v>9.9</v>
      </c>
      <c r="H94" s="11"/>
      <c r="I94" s="12">
        <f t="shared" si="2"/>
        <v>0</v>
      </c>
    </row>
    <row r="95" spans="1:9" ht="99.95" customHeight="1" x14ac:dyDescent="0.25">
      <c r="A95" s="8" t="s">
        <v>243</v>
      </c>
      <c r="B95" s="13"/>
      <c r="C95" s="4" t="s">
        <v>24</v>
      </c>
      <c r="D95" s="4" t="s">
        <v>275</v>
      </c>
      <c r="E95" s="4" t="s">
        <v>296</v>
      </c>
      <c r="F95" s="10">
        <v>17.899999999999999</v>
      </c>
      <c r="G95" s="14">
        <v>15.2</v>
      </c>
      <c r="H95" s="11"/>
      <c r="I95" s="12">
        <f t="shared" si="2"/>
        <v>0</v>
      </c>
    </row>
    <row r="96" spans="1:9" ht="99.95" customHeight="1" x14ac:dyDescent="0.25">
      <c r="A96" s="8" t="s">
        <v>244</v>
      </c>
      <c r="B96" s="13"/>
      <c r="C96" s="4" t="s">
        <v>24</v>
      </c>
      <c r="D96" s="4" t="s">
        <v>275</v>
      </c>
      <c r="E96" s="4" t="s">
        <v>297</v>
      </c>
      <c r="F96" s="10">
        <v>14.2</v>
      </c>
      <c r="G96" s="10">
        <v>12.1</v>
      </c>
      <c r="H96" s="11"/>
      <c r="I96" s="12">
        <f t="shared" si="2"/>
        <v>0</v>
      </c>
    </row>
    <row r="97" spans="1:9" ht="99.95" customHeight="1" x14ac:dyDescent="0.25">
      <c r="A97" s="8" t="s">
        <v>255</v>
      </c>
      <c r="B97" s="13"/>
      <c r="C97" s="4" t="s">
        <v>24</v>
      </c>
      <c r="D97" s="4" t="s">
        <v>275</v>
      </c>
      <c r="E97" s="4" t="s">
        <v>298</v>
      </c>
      <c r="F97" s="10">
        <v>15.9</v>
      </c>
      <c r="G97" s="10">
        <v>13.4</v>
      </c>
      <c r="H97" s="11"/>
      <c r="I97" s="12">
        <f t="shared" si="2"/>
        <v>0</v>
      </c>
    </row>
    <row r="98" spans="1:9" ht="99.95" customHeight="1" x14ac:dyDescent="0.25">
      <c r="A98" s="8" t="s">
        <v>263</v>
      </c>
      <c r="B98" s="13"/>
      <c r="C98" s="4" t="s">
        <v>14</v>
      </c>
      <c r="D98" s="4" t="s">
        <v>276</v>
      </c>
      <c r="E98" s="4" t="s">
        <v>299</v>
      </c>
      <c r="F98" s="10">
        <v>12.9</v>
      </c>
      <c r="G98" s="10">
        <v>11</v>
      </c>
      <c r="H98" s="11"/>
      <c r="I98" s="12">
        <f t="shared" si="2"/>
        <v>0</v>
      </c>
    </row>
    <row r="99" spans="1:9" ht="99.95" customHeight="1" x14ac:dyDescent="0.25">
      <c r="A99" s="8" t="s">
        <v>266</v>
      </c>
      <c r="B99" s="13"/>
      <c r="C99" s="4" t="s">
        <v>48</v>
      </c>
      <c r="D99" s="4" t="s">
        <v>274</v>
      </c>
      <c r="E99" s="4" t="s">
        <v>300</v>
      </c>
      <c r="F99" s="10">
        <v>10.6</v>
      </c>
      <c r="G99" s="10">
        <v>9</v>
      </c>
      <c r="H99" s="11"/>
      <c r="I99" s="12">
        <f t="shared" si="2"/>
        <v>0</v>
      </c>
    </row>
    <row r="100" spans="1:9" ht="99.95" customHeight="1" x14ac:dyDescent="0.25">
      <c r="A100" s="8" t="s">
        <v>249</v>
      </c>
      <c r="B100" s="13"/>
      <c r="C100" s="4" t="s">
        <v>270</v>
      </c>
      <c r="D100" s="4" t="s">
        <v>277</v>
      </c>
      <c r="E100" s="4" t="s">
        <v>301</v>
      </c>
      <c r="F100" s="10">
        <v>12.9</v>
      </c>
      <c r="G100" s="10">
        <v>11</v>
      </c>
      <c r="H100" s="11"/>
      <c r="I100" s="12">
        <f t="shared" ref="I100:I103" si="3">IF(H100&gt;99,G100*H100,H100*F100)</f>
        <v>0</v>
      </c>
    </row>
    <row r="101" spans="1:9" ht="99.95" customHeight="1" x14ac:dyDescent="0.25">
      <c r="A101" s="8" t="s">
        <v>240</v>
      </c>
      <c r="B101" s="13"/>
      <c r="C101" s="4" t="s">
        <v>14</v>
      </c>
      <c r="D101" s="4" t="s">
        <v>277</v>
      </c>
      <c r="E101" s="4" t="s">
        <v>302</v>
      </c>
      <c r="F101" s="10">
        <v>12.9</v>
      </c>
      <c r="G101" s="10">
        <v>11</v>
      </c>
      <c r="H101" s="11"/>
      <c r="I101" s="12">
        <f t="shared" si="3"/>
        <v>0</v>
      </c>
    </row>
    <row r="102" spans="1:9" ht="99.95" customHeight="1" x14ac:dyDescent="0.25">
      <c r="A102" s="8" t="s">
        <v>259</v>
      </c>
      <c r="B102" s="13"/>
      <c r="C102" s="4" t="s">
        <v>39</v>
      </c>
      <c r="D102" s="4" t="s">
        <v>277</v>
      </c>
      <c r="E102" s="4" t="s">
        <v>303</v>
      </c>
      <c r="F102" s="10">
        <v>12.4</v>
      </c>
      <c r="G102" s="10">
        <v>10.5</v>
      </c>
      <c r="H102" s="11"/>
      <c r="I102" s="12">
        <f t="shared" si="3"/>
        <v>0</v>
      </c>
    </row>
    <row r="103" spans="1:9" ht="99.95" customHeight="1" x14ac:dyDescent="0.25">
      <c r="A103" s="8" t="s">
        <v>256</v>
      </c>
      <c r="B103" s="13"/>
      <c r="C103" s="4" t="s">
        <v>271</v>
      </c>
      <c r="D103" s="4" t="s">
        <v>274</v>
      </c>
      <c r="E103" s="4" t="s">
        <v>304</v>
      </c>
      <c r="F103" s="10">
        <v>8.6</v>
      </c>
      <c r="G103" s="10">
        <v>7.8</v>
      </c>
      <c r="H103" s="11"/>
      <c r="I103" s="12">
        <f t="shared" si="3"/>
        <v>0</v>
      </c>
    </row>
  </sheetData>
  <autoFilter ref="A3:I3"/>
  <sortState ref="A4:K103">
    <sortCondition ref="A4"/>
  </sortState>
  <mergeCells count="2">
    <mergeCell ref="A1:I1"/>
    <mergeCell ref="A2:G2"/>
  </mergeCells>
  <conditionalFormatting sqref="A1:A1048576">
    <cfRule type="duplicateValues" dxfId="2" priority="1"/>
  </conditionalFormatting>
  <conditionalFormatting sqref="A104:A1048576 A1:A3">
    <cfRule type="duplicateValues" dxfId="1" priority="84"/>
  </conditionalFormatting>
  <conditionalFormatting sqref="A4:A103">
    <cfRule type="duplicateValues" dxfId="0" priority="95"/>
  </conditionalFormatting>
  <dataValidations count="1">
    <dataValidation allowBlank="1" showInputMessage="1" prompt="кратно 10" sqref="H1:H103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2026-03-31T09:07:46Z</dcterms:modified>
</cp:coreProperties>
</file>