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4" i="1"/>
  <c r="I17" i="1"/>
  <c r="I18" i="1"/>
  <c r="I19" i="1"/>
  <c r="I42" i="1"/>
  <c r="I46" i="1"/>
  <c r="I63" i="1"/>
  <c r="I101" i="1"/>
  <c r="I103" i="1"/>
  <c r="I119" i="1"/>
  <c r="I148" i="1"/>
  <c r="I183" i="1"/>
  <c r="I44" i="1"/>
  <c r="I153" i="1"/>
  <c r="I58" i="1"/>
  <c r="I59" i="1"/>
  <c r="I105" i="1"/>
  <c r="I112" i="1"/>
  <c r="I144" i="1"/>
  <c r="I149" i="1"/>
  <c r="I150" i="1"/>
  <c r="I157" i="1"/>
  <c r="I186" i="1"/>
  <c r="I4" i="1"/>
  <c r="I24" i="1"/>
  <c r="I33" i="1"/>
  <c r="I38" i="1"/>
  <c r="I39" i="1"/>
  <c r="I47" i="1"/>
  <c r="I50" i="1"/>
  <c r="I51" i="1"/>
  <c r="I62" i="1"/>
  <c r="I111" i="1"/>
  <c r="I116" i="1"/>
  <c r="I122" i="1"/>
  <c r="I123" i="1"/>
  <c r="I130" i="1"/>
  <c r="I143" i="1"/>
  <c r="I147" i="1"/>
  <c r="I158" i="1"/>
  <c r="I161" i="1"/>
  <c r="I170" i="1"/>
  <c r="I172" i="1"/>
  <c r="I175" i="1"/>
  <c r="I176" i="1"/>
  <c r="I178" i="1"/>
  <c r="I184" i="1"/>
  <c r="I185" i="1"/>
  <c r="I191" i="1"/>
  <c r="I202" i="1"/>
  <c r="I5" i="1"/>
  <c r="I7" i="1"/>
  <c r="I9" i="1"/>
  <c r="I34" i="1"/>
  <c r="I45" i="1"/>
  <c r="I56" i="1"/>
  <c r="I65" i="1"/>
  <c r="I124" i="1"/>
  <c r="I125" i="1"/>
  <c r="I132" i="1"/>
  <c r="I133" i="1"/>
  <c r="I140" i="1"/>
  <c r="I146" i="1"/>
  <c r="I163" i="1"/>
  <c r="I182" i="1"/>
  <c r="I197" i="1"/>
  <c r="I15" i="1"/>
  <c r="I69" i="1"/>
  <c r="I26" i="1"/>
  <c r="I27" i="1"/>
  <c r="I28" i="1"/>
  <c r="I36" i="1"/>
  <c r="I53" i="1"/>
  <c r="I57" i="1"/>
  <c r="I67" i="1"/>
  <c r="I75" i="1"/>
  <c r="I76" i="1"/>
  <c r="I88" i="1"/>
  <c r="I92" i="1"/>
  <c r="I93" i="1"/>
  <c r="I95" i="1"/>
  <c r="I96" i="1"/>
  <c r="I100" i="1"/>
  <c r="I104" i="1"/>
  <c r="I106" i="1"/>
  <c r="I108" i="1"/>
  <c r="I109" i="1"/>
  <c r="I113" i="1"/>
  <c r="I117" i="1"/>
  <c r="I120" i="1"/>
  <c r="I129" i="1"/>
  <c r="I139" i="1"/>
  <c r="I141" i="1"/>
  <c r="I142" i="1"/>
  <c r="I155" i="1"/>
  <c r="I160" i="1"/>
  <c r="I162" i="1"/>
  <c r="I165" i="1"/>
  <c r="I166" i="1"/>
  <c r="I169" i="1"/>
  <c r="I187" i="1"/>
  <c r="I188" i="1"/>
  <c r="I196" i="1"/>
  <c r="I200" i="1"/>
  <c r="I203" i="1"/>
  <c r="I32" i="1"/>
  <c r="I52" i="1"/>
  <c r="I60" i="1"/>
  <c r="I6" i="1"/>
  <c r="I16" i="1"/>
  <c r="I22" i="1"/>
  <c r="I25" i="1"/>
  <c r="I29" i="1"/>
  <c r="I30" i="1"/>
  <c r="I31" i="1"/>
  <c r="I40" i="1"/>
  <c r="I48" i="1"/>
  <c r="I54" i="1"/>
  <c r="I61" i="1"/>
  <c r="I74" i="1"/>
  <c r="I77" i="1"/>
  <c r="I89" i="1"/>
  <c r="I90" i="1"/>
  <c r="I134" i="1"/>
  <c r="I145" i="1"/>
  <c r="I198" i="1"/>
  <c r="I8" i="1"/>
  <c r="I21" i="1"/>
  <c r="I41" i="1"/>
  <c r="I43" i="1"/>
  <c r="I70" i="1"/>
  <c r="I71" i="1"/>
  <c r="I72" i="1"/>
  <c r="I73" i="1"/>
  <c r="I82" i="1"/>
  <c r="I86" i="1"/>
  <c r="I94" i="1"/>
  <c r="I98" i="1"/>
  <c r="I110" i="1"/>
  <c r="I115" i="1"/>
  <c r="I126" i="1"/>
  <c r="I127" i="1"/>
  <c r="I154" i="1"/>
  <c r="I189" i="1"/>
  <c r="I193" i="1"/>
  <c r="I23" i="1"/>
  <c r="I35" i="1"/>
  <c r="I49" i="1"/>
  <c r="I55" i="1"/>
  <c r="I66" i="1"/>
  <c r="I68" i="1"/>
  <c r="I78" i="1"/>
  <c r="I83" i="1"/>
  <c r="I87" i="1"/>
  <c r="I91" i="1"/>
  <c r="I97" i="1"/>
  <c r="I99" i="1"/>
  <c r="I128" i="1"/>
  <c r="I136" i="1"/>
  <c r="I137" i="1"/>
  <c r="I138" i="1"/>
  <c r="I173" i="1"/>
  <c r="I174" i="1"/>
  <c r="I177" i="1"/>
  <c r="I180" i="1"/>
  <c r="I192" i="1"/>
  <c r="I11" i="1"/>
  <c r="I13" i="1"/>
  <c r="I37" i="1"/>
  <c r="I64" i="1"/>
  <c r="I81" i="1"/>
  <c r="I102" i="1"/>
  <c r="I114" i="1"/>
  <c r="I118" i="1"/>
  <c r="I131" i="1"/>
  <c r="I135" i="1"/>
  <c r="I151" i="1"/>
  <c r="I152" i="1"/>
  <c r="I156" i="1"/>
  <c r="I164" i="1"/>
  <c r="I167" i="1"/>
  <c r="I171" i="1"/>
  <c r="I181" i="1"/>
  <c r="I195" i="1"/>
  <c r="I199" i="1"/>
  <c r="I201" i="1"/>
  <c r="I20" i="1"/>
  <c r="I80" i="1"/>
  <c r="I190" i="1"/>
  <c r="I79" i="1"/>
  <c r="I84" i="1"/>
  <c r="I85" i="1"/>
  <c r="I107" i="1"/>
  <c r="I121" i="1"/>
  <c r="I159" i="1"/>
  <c r="I168" i="1"/>
  <c r="I179" i="1"/>
  <c r="I194" i="1"/>
  <c r="I210" i="1"/>
  <c r="I211" i="1"/>
  <c r="I212" i="1"/>
  <c r="I214" i="1"/>
  <c r="I215" i="1"/>
  <c r="I216" i="1"/>
  <c r="I217" i="1"/>
  <c r="I219" i="1"/>
  <c r="I220" i="1"/>
  <c r="I222" i="1"/>
  <c r="I223" i="1"/>
  <c r="I224" i="1"/>
  <c r="I225" i="1"/>
  <c r="I226" i="1"/>
  <c r="I235" i="1"/>
  <c r="I236" i="1"/>
  <c r="I237" i="1"/>
  <c r="I238" i="1"/>
  <c r="I239" i="1"/>
  <c r="I240" i="1"/>
  <c r="I241" i="1"/>
  <c r="I242" i="1"/>
  <c r="I243" i="1"/>
  <c r="I247" i="1"/>
  <c r="I248" i="1"/>
  <c r="I251" i="1"/>
  <c r="I252" i="1"/>
  <c r="I253" i="1"/>
  <c r="I260" i="1"/>
  <c r="I261" i="1"/>
  <c r="I267" i="1"/>
  <c r="I270" i="1"/>
  <c r="I271" i="1"/>
  <c r="I273" i="1"/>
  <c r="I274" i="1"/>
  <c r="I278" i="1"/>
  <c r="I279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9" i="1"/>
  <c r="I213" i="1"/>
  <c r="I262" i="1"/>
  <c r="I263" i="1"/>
  <c r="I264" i="1"/>
  <c r="I301" i="1"/>
  <c r="I206" i="1"/>
  <c r="I207" i="1"/>
  <c r="I208" i="1"/>
  <c r="I209" i="1"/>
  <c r="I218" i="1"/>
  <c r="I227" i="1"/>
  <c r="I228" i="1"/>
  <c r="I229" i="1"/>
  <c r="I230" i="1"/>
  <c r="I231" i="1"/>
  <c r="I232" i="1"/>
  <c r="I233" i="1"/>
  <c r="I234" i="1"/>
  <c r="I249" i="1"/>
  <c r="I254" i="1"/>
  <c r="I256" i="1"/>
  <c r="I257" i="1"/>
  <c r="I258" i="1"/>
  <c r="I265" i="1"/>
  <c r="I268" i="1"/>
  <c r="I269" i="1"/>
  <c r="I275" i="1"/>
  <c r="I276" i="1"/>
  <c r="I277" i="1"/>
  <c r="I298" i="1"/>
  <c r="I300" i="1"/>
  <c r="I204" i="1"/>
  <c r="I205" i="1"/>
  <c r="I266" i="1"/>
  <c r="I221" i="1"/>
  <c r="I244" i="1"/>
  <c r="I245" i="1"/>
  <c r="I246" i="1"/>
  <c r="I250" i="1"/>
  <c r="I255" i="1"/>
  <c r="I259" i="1"/>
  <c r="I272" i="1"/>
  <c r="I280" i="1"/>
  <c r="I297" i="1"/>
  <c r="I302" i="1"/>
  <c r="I303" i="1"/>
  <c r="H2" i="1" l="1"/>
  <c r="I10" i="1" l="1"/>
  <c r="I2" i="1" s="1"/>
</calcChain>
</file>

<file path=xl/sharedStrings.xml><?xml version="1.0" encoding="utf-8"?>
<sst xmlns="http://schemas.openxmlformats.org/spreadsheetml/2006/main" count="1170" uniqueCount="805">
  <si>
    <t>Итого</t>
  </si>
  <si>
    <t>Артикул</t>
  </si>
  <si>
    <t>Фото</t>
  </si>
  <si>
    <t>Марка автомобиля</t>
  </si>
  <si>
    <t>Место установки</t>
  </si>
  <si>
    <t>OEM</t>
  </si>
  <si>
    <t>Опт, от 1шт. руб</t>
  </si>
  <si>
    <t>От 100шт., руб</t>
  </si>
  <si>
    <t>Кол-во, шт (кратно 10)</t>
  </si>
  <si>
    <t>Сумма, руб</t>
  </si>
  <si>
    <t>0002</t>
  </si>
  <si>
    <t>BMW</t>
  </si>
  <si>
    <t>Пистон обшивки</t>
  </si>
  <si>
    <t>51410151699, 51411973500, 51418161527, 51418172050, 99950758240</t>
  </si>
  <si>
    <t>Audi, Seat, Skoda, Volkswagen</t>
  </si>
  <si>
    <t>0014</t>
  </si>
  <si>
    <t>BMW. 6,5mm</t>
  </si>
  <si>
    <t>Подкрылок, бампера</t>
  </si>
  <si>
    <t>51110141033, 51110300247, 51118174185</t>
  </si>
  <si>
    <t>0019</t>
  </si>
  <si>
    <t>Acura, Chevrolet, Daewoo, GM, Honda, Opel, Ssang Yong</t>
  </si>
  <si>
    <t>Бампер, брызговики, пороги, молдинги</t>
  </si>
  <si>
    <t>07130702966, 91503SP0003, 91503SPO003, 57728AC060, 0940909302, 0940909303, 94530623, 4803742, 7887508000</t>
  </si>
  <si>
    <t>0030</t>
  </si>
  <si>
    <t>Различные марки</t>
  </si>
  <si>
    <t>Внутренняя отделка</t>
  </si>
  <si>
    <t>0031</t>
  </si>
  <si>
    <t>Облицовка, защита к.арок, брызговик (под саморез)</t>
  </si>
  <si>
    <t>6N0809966A, WHT003737, WHT004694, N90833801, 5P0853127, 1M0809966, WHT005527</t>
  </si>
  <si>
    <t>Внутренняя отделка, дверь - панель</t>
  </si>
  <si>
    <t>0048</t>
  </si>
  <si>
    <t>Chevrolet, Chrysler, Daewoo, Ford, GM, Opel</t>
  </si>
  <si>
    <t>Покрытие под корпусом, бампер, капот двигателя, воздухозаборник</t>
  </si>
  <si>
    <t>06503598, N807389S, 1039463, 7701049271, 8E0825267, 21030249</t>
  </si>
  <si>
    <t>0057</t>
  </si>
  <si>
    <t>Chrysler, Dodge, Ford, GM, Opel</t>
  </si>
  <si>
    <t>Защита, брызговики, предохранительные приспособления, внутренняя отделка</t>
  </si>
  <si>
    <t>01605396, 1314934, 15958694, 1605396, 388577S, 6030441, 8574602000AQ, W705589S300, 09620024</t>
  </si>
  <si>
    <t>GM, Opel</t>
  </si>
  <si>
    <t>Hyundai, Kia</t>
  </si>
  <si>
    <t>0081</t>
  </si>
  <si>
    <t>Багажник, молдинг</t>
  </si>
  <si>
    <t>87702H1000</t>
  </si>
  <si>
    <t>Бампер</t>
  </si>
  <si>
    <t>0106</t>
  </si>
  <si>
    <t>Защита к.арок, брызговики</t>
  </si>
  <si>
    <t>W705845S300, B09251833L, 0G0325007A, MB45556143, 8659028000</t>
  </si>
  <si>
    <t>Бампер, подкрылок</t>
  </si>
  <si>
    <t>Infiniti, Nissan</t>
  </si>
  <si>
    <t>0127</t>
  </si>
  <si>
    <t>Заклёпка пластиковая</t>
  </si>
  <si>
    <t>51777171004, 07147293278, 51717002953, 517170029532</t>
  </si>
  <si>
    <t>0135</t>
  </si>
  <si>
    <t>Daihatsu, Lexus, Subaru, Toyota</t>
  </si>
  <si>
    <t>9018906013, 9018906027, 9018906065, 90189T0014</t>
  </si>
  <si>
    <t>0138</t>
  </si>
  <si>
    <t>GM, Infiniti, Lexus, Mazda, Mitsubishi, Nissan, Toyota</t>
  </si>
  <si>
    <t>90657SA5003, 992650625, 0155305761, 96050KA140, 09409073185ES, 9046706017, 20426301, 9046706198, MB345544, MB253964, MR215510, 0155306071</t>
  </si>
  <si>
    <t>Lexus, Toyota</t>
  </si>
  <si>
    <t>Lexus, Mazda, Toyota</t>
  </si>
  <si>
    <t>Acura, Honda</t>
  </si>
  <si>
    <t>Кузов - уплотнитель</t>
  </si>
  <si>
    <t>Уплотнитель</t>
  </si>
  <si>
    <t>0150</t>
  </si>
  <si>
    <t>Acura, Honda, Hyundai, Kia, Lexus, Mitsubishi, Toyota</t>
  </si>
  <si>
    <t>Брызговики, подкрылок, бампер, крылья</t>
  </si>
  <si>
    <t>90505SL0003, MB888869, 9046708155, 94852368</t>
  </si>
  <si>
    <t>0151</t>
  </si>
  <si>
    <t>Acura, Honda, Hyundai, Kia, Mitsubishi</t>
  </si>
  <si>
    <t>MU000319, MR220501, 0009914940, A0009914940, 11519949, 91512SX0003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</si>
  <si>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</si>
  <si>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</si>
  <si>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</si>
  <si>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0155309321, MR328954, 9004468320</t>
  </si>
  <si>
    <t>0157</t>
  </si>
  <si>
    <t>Infiniti, Nissan, Subaru</t>
  </si>
  <si>
    <t>0155309241, 57728AC090</t>
  </si>
  <si>
    <t>0158</t>
  </si>
  <si>
    <t>90683SA5003, 0155301203, 0155303573, 9046706153, 9040906319</t>
  </si>
  <si>
    <t>Acura, Honda, Hyundai, Kia</t>
  </si>
  <si>
    <t>Внутренняя отделка - двери</t>
  </si>
  <si>
    <t>Honda, Lexus, Toyota</t>
  </si>
  <si>
    <t>Mercedes</t>
  </si>
  <si>
    <t>0209</t>
  </si>
  <si>
    <t>Infiniti, Nissan, Renault, Toyota</t>
  </si>
  <si>
    <t>0155309611, 0155310501, 6822N3, 9046708185</t>
  </si>
  <si>
    <t>0213</t>
  </si>
  <si>
    <t>GM, Lexus, Mitsubishi, Toyota</t>
  </si>
  <si>
    <t>909130105, 909130115, 94858299, E12068AB1, JQ690E82, MR366958, MU000504, MU000571, 09630001, JQ690E8200601, JQ690E83, 9046709206, 9046710161, 90467W0005, 909130076</t>
  </si>
  <si>
    <t>0215</t>
  </si>
  <si>
    <t>Chrysler, Hyundai, Kia, Mitsubishi, Toyota</t>
  </si>
  <si>
    <t>Внутренняя отделка, брызговики, подкрылок, бампер</t>
  </si>
  <si>
    <t>M253964, 904670703001, MB253964, MB887567, 30870295</t>
  </si>
  <si>
    <t>0218</t>
  </si>
  <si>
    <t>AMC, Chrysler, Daewoo, Dodge, Ford, GM, Opel</t>
  </si>
  <si>
    <t>05208743, 3691590, 06031321, 389358, 4006529, W701259S300, 14093311, 332364, 389358, 20732399, 94530527, 94530548, 0940907326, 0940907350, 480534, 6270163, 14093311, 389358</t>
  </si>
  <si>
    <t>Двери - уплотнитель</t>
  </si>
  <si>
    <t>0289</t>
  </si>
  <si>
    <t>Защита, бампер, отделка, универсальная</t>
  </si>
  <si>
    <t>A1249900492, 1249900492, A124990049205, 124990049205</t>
  </si>
  <si>
    <t>0292</t>
  </si>
  <si>
    <t>Бампер, защита, универсальные</t>
  </si>
  <si>
    <t>9046707211, 9046707217</t>
  </si>
  <si>
    <t>Молдинги</t>
  </si>
  <si>
    <t>Бампер, защита</t>
  </si>
  <si>
    <t>Audi, Ford, Seat, Skoda, Volkswagen</t>
  </si>
  <si>
    <t>0334</t>
  </si>
  <si>
    <t>Отделка стоек, порогов, молдинги</t>
  </si>
  <si>
    <t>877563E500</t>
  </si>
  <si>
    <t>0352</t>
  </si>
  <si>
    <t>Alfa Romeo, Audi, BMW, Fiat, Lancia, Mercedes, Seat, Skoda, Volkswagen</t>
  </si>
  <si>
    <t>51161881149, 07149807127, A0009903492, A0009909992, 7703072116, N10259301, 697210, 7903072170</t>
  </si>
  <si>
    <t>Daihatsu, Lexus, Toyota</t>
  </si>
  <si>
    <t>Подкрылок, крылья</t>
  </si>
  <si>
    <t>Подкрылок, крылья, бампер</t>
  </si>
  <si>
    <t>Chrysler, Ford, GM</t>
  </si>
  <si>
    <t>0406</t>
  </si>
  <si>
    <t>Подкрылок</t>
  </si>
  <si>
    <t>MU000262, 9046707166</t>
  </si>
  <si>
    <t>Брызговики, подкрылок, бампер</t>
  </si>
  <si>
    <t>Хомут, эл.проводка</t>
  </si>
  <si>
    <t>0475</t>
  </si>
  <si>
    <t>07142151750, 07149140786, 10036503, 34201631, 7142151750, 7149140786, K06500911, 6504700, 6500911, N803043S, 14063981</t>
  </si>
  <si>
    <t>0503</t>
  </si>
  <si>
    <t>0514</t>
  </si>
  <si>
    <t>Honda, Lexus, Mitsubishi, Subaru, Toyota</t>
  </si>
  <si>
    <t>90651S4N003, MB547806, MU481276, MR380850, MU481283, 909120028, 909120023, 6786712150</t>
  </si>
  <si>
    <t>0571</t>
  </si>
  <si>
    <t>0596</t>
  </si>
  <si>
    <t>Капот, внутренняя отделка</t>
  </si>
  <si>
    <t>8112637000, 8112637010</t>
  </si>
  <si>
    <t>Renault</t>
  </si>
  <si>
    <t>Брызговики, защита</t>
  </si>
  <si>
    <t>0764</t>
  </si>
  <si>
    <t>GM, Hyundai, Kia, Mazda, Renault, Автоваз</t>
  </si>
  <si>
    <t>Решётки, защита кузова, брызговики, бампер</t>
  </si>
  <si>
    <t>W705845S300, B09251833, 8659028000, 0G0325007A, MB45556143, 8659028000, 940909302</t>
  </si>
  <si>
    <t>0787</t>
  </si>
  <si>
    <t>Бампер, решётки радиатора</t>
  </si>
  <si>
    <t>5216116010, 90467A0008, 5216102020, 5216144010O, 521610K040, 5216102030, 1608546180</t>
  </si>
  <si>
    <t>0801</t>
  </si>
  <si>
    <t>91503S7A003, 91503SZ3003, 91503SZ5003, V260118, NK020, S05601182</t>
  </si>
  <si>
    <t>0822</t>
  </si>
  <si>
    <t>Подкрылок, крылья, внутренняя отделка</t>
  </si>
  <si>
    <t>9018906157</t>
  </si>
  <si>
    <t>0823</t>
  </si>
  <si>
    <t>Капот, багажник</t>
  </si>
  <si>
    <t>9046709050, 9046709118, 90467A0003, 6822N5, 8402013S08</t>
  </si>
  <si>
    <t>0832</t>
  </si>
  <si>
    <t>Acura, Chrysler, Honda, Lexus, Mitsubishi, Toyota</t>
  </si>
  <si>
    <t>MR200300, 7401HS, 900446757700, TQ696D09, B142803911</t>
  </si>
  <si>
    <t>0867</t>
  </si>
  <si>
    <t>877562E000, 8771902500, P370409A</t>
  </si>
  <si>
    <t>0878</t>
  </si>
  <si>
    <t>2345957, 2345959, 90321122, 90244506</t>
  </si>
  <si>
    <t>0913</t>
  </si>
  <si>
    <t>Защита, подкрылки</t>
  </si>
  <si>
    <t>11296AG000</t>
  </si>
  <si>
    <t>0917</t>
  </si>
  <si>
    <t>Брызговики</t>
  </si>
  <si>
    <t>6822N2, 9046707201</t>
  </si>
  <si>
    <t>Бампер, крылья</t>
  </si>
  <si>
    <t>BMW, Mercedes</t>
  </si>
  <si>
    <t>Citroen, Peugeot, Renault</t>
  </si>
  <si>
    <t>0939</t>
  </si>
  <si>
    <t>0019887681, A0019887681, 0009881581, A0009881581</t>
  </si>
  <si>
    <t>0978</t>
  </si>
  <si>
    <t>Бампер, крылья, молдинги</t>
  </si>
  <si>
    <t>8684822000</t>
  </si>
  <si>
    <t>1269</t>
  </si>
  <si>
    <t>95555524300, 7L6868243</t>
  </si>
  <si>
    <t>1397</t>
  </si>
  <si>
    <t>Защита, внутренняя отделка, бампер, решётки, подкапотное пространство, трубки, электропроводка</t>
  </si>
  <si>
    <t>51711958025, A2019900050, 2019900050</t>
  </si>
  <si>
    <t>1403</t>
  </si>
  <si>
    <t>Alfa Romeo, Fiat, Lancia, Lexus, Mitsubishi, Suzuki, Toyota</t>
  </si>
  <si>
    <t>9S9AK07332, MR220501, 0940907332, 0940907332000, 9046707164, 71741883, MC933388</t>
  </si>
  <si>
    <t>1405</t>
  </si>
  <si>
    <t>91560SAA003, GE4T68865A, MR366958, MR550882, MU000504, MU000571, MU481245, 909130076, 909130105, 909130115, 3568481A10, 7181278F00, 55Z1609003, 61Z1610001, 6777135010, 9046709206, 9046710161, 90467A0005, 90467T0019, 90467W0005, 94858299</t>
  </si>
  <si>
    <t>1414</t>
  </si>
  <si>
    <t>3C0853585, 3C0853586, 3C9827407, 3C9827408</t>
  </si>
  <si>
    <t>Subaru</t>
  </si>
  <si>
    <t>Колышек распорный со шляпкой</t>
  </si>
  <si>
    <t>1428</t>
  </si>
  <si>
    <t>1660053</t>
  </si>
  <si>
    <t>Пистон распорный винтовой</t>
  </si>
  <si>
    <t>Alfa Romeo, Citroen, Fiat, Lancia, Peugeot, Renault</t>
  </si>
  <si>
    <t>1502</t>
  </si>
  <si>
    <t>72311S5S003, 8085089961, 8085089919</t>
  </si>
  <si>
    <t>Пистон распорный со шляпкой</t>
  </si>
  <si>
    <t>1510</t>
  </si>
  <si>
    <t>Chevrolet, Ford, GM</t>
  </si>
  <si>
    <t>06508863AA, 11589291, 34202672, 4803500, 4807305, 4902755, 6501925, W713610S300, W715993S300, YQ00159480</t>
  </si>
  <si>
    <t>1536</t>
  </si>
  <si>
    <t>51410407984, 51417762188, 51418224768, 90118WA837</t>
  </si>
  <si>
    <t>1541</t>
  </si>
  <si>
    <t>GM, Hyundai, Kia</t>
  </si>
  <si>
    <t>B09251833, 4803301, 0G03250037A, 8659028000, 94535928, 91059FC050</t>
  </si>
  <si>
    <t>Alfa Romeo, Citroen, Fiat, Lancia, Peugeot</t>
  </si>
  <si>
    <t>1555</t>
  </si>
  <si>
    <t>Nissan, Renault, АвтоВАЗ</t>
  </si>
  <si>
    <t>7703077435, 91169652</t>
  </si>
  <si>
    <t>1682</t>
  </si>
  <si>
    <t>1723571, W715256S300, L33X13209, 155305323, 155305933, 155310721, 155305933, 769843448R, 59114AG000, MU001623</t>
  </si>
  <si>
    <t>1688</t>
  </si>
  <si>
    <t>877563R000, 87756C5000</t>
  </si>
  <si>
    <t>1690</t>
  </si>
  <si>
    <t>0155309791, 94044TA040</t>
  </si>
  <si>
    <t>1716</t>
  </si>
  <si>
    <t>Подкрылки, защита, бампер, крылья, решётки, подкапотное пространство</t>
  </si>
  <si>
    <t>909140007</t>
  </si>
  <si>
    <t>1720</t>
  </si>
  <si>
    <t>865952T500, 1420608250B</t>
  </si>
  <si>
    <t>1743</t>
  </si>
  <si>
    <t>Hyundai, Mitsubishi, Nissan, Subaru</t>
  </si>
  <si>
    <t>Подкрылки, защита, бампер, крылья, освещение</t>
  </si>
  <si>
    <t>MR288150, 909130013</t>
  </si>
  <si>
    <t>1747</t>
  </si>
  <si>
    <t>A4159950283, 8099900Q0A, 7703077476, 9687923280, 9345ZN</t>
  </si>
  <si>
    <t>1748</t>
  </si>
  <si>
    <t>68093998A, 68093998AA, 71728806, 71728887, 856543</t>
  </si>
  <si>
    <t>1749</t>
  </si>
  <si>
    <t>5179084, W715789S300, 7703077469, 9654280780, 6991Y8</t>
  </si>
  <si>
    <t>Кузов, уплотнитель</t>
  </si>
  <si>
    <t>1783</t>
  </si>
  <si>
    <t>8213227100</t>
  </si>
  <si>
    <t>1801</t>
  </si>
  <si>
    <t>8414526000</t>
  </si>
  <si>
    <t>1857</t>
  </si>
  <si>
    <t>A4159910195, 0151500Q0C, 054000001R, 8200429215, 4451732, 93198738</t>
  </si>
  <si>
    <t>1903</t>
  </si>
  <si>
    <t>B45A56146A, 90118WB048</t>
  </si>
  <si>
    <t>1904</t>
  </si>
  <si>
    <t>9046707215</t>
  </si>
  <si>
    <t>1965</t>
  </si>
  <si>
    <t xml:space="preserve">Внутренняя отделка - двери
</t>
  </si>
  <si>
    <t>8231538000</t>
  </si>
  <si>
    <t>1971</t>
  </si>
  <si>
    <t>51767412895, 9025J8</t>
  </si>
  <si>
    <t>M2182</t>
  </si>
  <si>
    <t>M2053</t>
  </si>
  <si>
    <t>M2094</t>
  </si>
  <si>
    <t>M2118</t>
  </si>
  <si>
    <t>M2119</t>
  </si>
  <si>
    <t>M1116</t>
  </si>
  <si>
    <t>M2007</t>
  </si>
  <si>
    <t>M2009</t>
  </si>
  <si>
    <t>M2041</t>
  </si>
  <si>
    <t>M2181</t>
  </si>
  <si>
    <t>M2040</t>
  </si>
  <si>
    <t>M2021</t>
  </si>
  <si>
    <t>M2020</t>
  </si>
  <si>
    <t>M2069</t>
  </si>
  <si>
    <t>M1117</t>
  </si>
  <si>
    <t>M2120</t>
  </si>
  <si>
    <t>M2268</t>
  </si>
  <si>
    <t>M2065</t>
  </si>
  <si>
    <t>M2055</t>
  </si>
  <si>
    <t>M2195</t>
  </si>
  <si>
    <t>M2031</t>
  </si>
  <si>
    <t>M2044</t>
  </si>
  <si>
    <t>M2042</t>
  </si>
  <si>
    <t>M2126</t>
  </si>
  <si>
    <t>M2033</t>
  </si>
  <si>
    <t>M2048</t>
  </si>
  <si>
    <t>M2168</t>
  </si>
  <si>
    <t>M2047</t>
  </si>
  <si>
    <t>M2054</t>
  </si>
  <si>
    <t>M2045</t>
  </si>
  <si>
    <t>Автокрепеж металлический</t>
  </si>
  <si>
    <t>Audi, Porshe, Seat, Skoda, Volkswagen</t>
  </si>
  <si>
    <t>Брызговики, внутренняя отделка, двери, бампер, капот</t>
  </si>
  <si>
    <t>Металлические Зажимы/Скобы</t>
  </si>
  <si>
    <t>Металлические Саморезы/Шурупы</t>
  </si>
  <si>
    <t>Металлические Заклёпки</t>
  </si>
  <si>
    <t>Металлические Саморезы/Шурупы (Защита, подкрылки, крылья, подкапотное пространство, универсальная)</t>
  </si>
  <si>
    <t>Металлические саморезы/шурупы</t>
  </si>
  <si>
    <t>07146959925, 51118235606</t>
  </si>
  <si>
    <t>07147442844, 1249204149B, N01396015</t>
  </si>
  <si>
    <t>N90775001, N90892001, N90774701, N90648704, N90648702</t>
  </si>
  <si>
    <t>1249305207E</t>
  </si>
  <si>
    <t>0066</t>
  </si>
  <si>
    <t>0113</t>
  </si>
  <si>
    <t>0115</t>
  </si>
  <si>
    <t>0327</t>
  </si>
  <si>
    <t>0865</t>
  </si>
  <si>
    <t>0871</t>
  </si>
  <si>
    <t>1862</t>
  </si>
  <si>
    <t>0226</t>
  </si>
  <si>
    <t>0301</t>
  </si>
  <si>
    <t>0311</t>
  </si>
  <si>
    <t>0952</t>
  </si>
  <si>
    <t>1538</t>
  </si>
  <si>
    <t>1556</t>
  </si>
  <si>
    <t>1597</t>
  </si>
  <si>
    <t>0146</t>
  </si>
  <si>
    <t>0212</t>
  </si>
  <si>
    <t>0240</t>
  </si>
  <si>
    <t>0256</t>
  </si>
  <si>
    <t>0324</t>
  </si>
  <si>
    <t>0940</t>
  </si>
  <si>
    <t>1098</t>
  </si>
  <si>
    <t>1551</t>
  </si>
  <si>
    <t>1694</t>
  </si>
  <si>
    <t>1779</t>
  </si>
  <si>
    <t>1780</t>
  </si>
  <si>
    <t>1863</t>
  </si>
  <si>
    <t>2331</t>
  </si>
  <si>
    <t>0233</t>
  </si>
  <si>
    <t>0346</t>
  </si>
  <si>
    <t>1273</t>
  </si>
  <si>
    <t>1549</t>
  </si>
  <si>
    <t>1710</t>
  </si>
  <si>
    <t>0349</t>
  </si>
  <si>
    <t>0394</t>
  </si>
  <si>
    <t>0609</t>
  </si>
  <si>
    <t>0795</t>
  </si>
  <si>
    <t>0811</t>
  </si>
  <si>
    <t>0874</t>
  </si>
  <si>
    <t>0908</t>
  </si>
  <si>
    <t>0966</t>
  </si>
  <si>
    <t>1106</t>
  </si>
  <si>
    <t>1161</t>
  </si>
  <si>
    <t>1508</t>
  </si>
  <si>
    <t>1693</t>
  </si>
  <si>
    <t>1702</t>
  </si>
  <si>
    <t>2025</t>
  </si>
  <si>
    <t>0259</t>
  </si>
  <si>
    <t>0321</t>
  </si>
  <si>
    <t>0171</t>
  </si>
  <si>
    <t>0243</t>
  </si>
  <si>
    <t>0380</t>
  </si>
  <si>
    <t>1455</t>
  </si>
  <si>
    <t>2251</t>
  </si>
  <si>
    <t>0224</t>
  </si>
  <si>
    <t>0365</t>
  </si>
  <si>
    <t>0371</t>
  </si>
  <si>
    <t>0590</t>
  </si>
  <si>
    <t>0798</t>
  </si>
  <si>
    <t>1350</t>
  </si>
  <si>
    <t>1943</t>
  </si>
  <si>
    <t>0145</t>
  </si>
  <si>
    <t>0204</t>
  </si>
  <si>
    <t>0251</t>
  </si>
  <si>
    <t>0441</t>
  </si>
  <si>
    <t>0821</t>
  </si>
  <si>
    <t>1400</t>
  </si>
  <si>
    <t>1772</t>
  </si>
  <si>
    <t>1813</t>
  </si>
  <si>
    <t>0500</t>
  </si>
  <si>
    <t>1138</t>
  </si>
  <si>
    <t>1625</t>
  </si>
  <si>
    <t>1715</t>
  </si>
  <si>
    <t>1841</t>
  </si>
  <si>
    <t>2008</t>
  </si>
  <si>
    <t>2268</t>
  </si>
  <si>
    <t>2296</t>
  </si>
  <si>
    <t>1958</t>
  </si>
  <si>
    <t>0445</t>
  </si>
  <si>
    <t>1691</t>
  </si>
  <si>
    <t>2006</t>
  </si>
  <si>
    <t>M2014</t>
  </si>
  <si>
    <t>M2037</t>
  </si>
  <si>
    <t>M2038</t>
  </si>
  <si>
    <t>M2067</t>
  </si>
  <si>
    <t>M2077</t>
  </si>
  <si>
    <t>M2095</t>
  </si>
  <si>
    <t>M2108</t>
  </si>
  <si>
    <t>M2130</t>
  </si>
  <si>
    <t>M2180</t>
  </si>
  <si>
    <t>M2189</t>
  </si>
  <si>
    <t>M2193</t>
  </si>
  <si>
    <t>M2231</t>
  </si>
  <si>
    <t>M2252</t>
  </si>
  <si>
    <t>M2304</t>
  </si>
  <si>
    <t>M2011</t>
  </si>
  <si>
    <t>M2023</t>
  </si>
  <si>
    <t>M2050</t>
  </si>
  <si>
    <t>M2097</t>
  </si>
  <si>
    <t>M2125</t>
  </si>
  <si>
    <t>M2073</t>
  </si>
  <si>
    <t>Ford</t>
  </si>
  <si>
    <t>Chevrolet, Daewoo, GM, Opel</t>
  </si>
  <si>
    <t>Chevrolet, GM</t>
  </si>
  <si>
    <t>Lexus, Mitsubishi, Subaru, Toyota</t>
  </si>
  <si>
    <t>Acura, Honda, Infiniti, Isuzu, Kia, Nissan</t>
  </si>
  <si>
    <t>Европейские авто</t>
  </si>
  <si>
    <t>Mazda</t>
  </si>
  <si>
    <t>Hyundai, Kia, Mitsubishi</t>
  </si>
  <si>
    <t>Chevrolet, Daewoo, GM, Lexus, Suzuki, Toyota</t>
  </si>
  <si>
    <t>Chevrolet, Chrysler, Daewoo, Ford, GM, Opel, Renault</t>
  </si>
  <si>
    <t>Audi, Renault, Seat, Skoda, Volkswagen</t>
  </si>
  <si>
    <t>Acura, Honda, Lexus, Toyota</t>
  </si>
  <si>
    <t>Hyundai, Kia, Lexus, Toyota</t>
  </si>
  <si>
    <t>Ford, Hyundai, Kia, Mazda</t>
  </si>
  <si>
    <t>Ford, Mazda, Toyota</t>
  </si>
  <si>
    <t>Honda, Hyundai, Kia, Mitsubishi, Toyota</t>
  </si>
  <si>
    <t>Lexus, Subaru, Toyota</t>
  </si>
  <si>
    <t>GM, Lexus, Nissan, Subaru, Toyota</t>
  </si>
  <si>
    <t>GM, Lexus, Toyota</t>
  </si>
  <si>
    <t>Lexus, Mitsubishi, Toyota</t>
  </si>
  <si>
    <t>Alfa Romeo, Fiat, Infiniti, Lancia, Lexus, Mitsubishi, Nissan, Toyota</t>
  </si>
  <si>
    <t>Acura, Honda, Mazda</t>
  </si>
  <si>
    <t>Acura, Honda, Mercedes</t>
  </si>
  <si>
    <t>Chevrolet, Daihatsu, GM, Lexus, Toyota</t>
  </si>
  <si>
    <t>BMW, Mercedes, Mitsubishi, Volvo</t>
  </si>
  <si>
    <t>Acura, GM, Honda, Mazda</t>
  </si>
  <si>
    <t>BMW, Mini Cooper</t>
  </si>
  <si>
    <t>Land Rover</t>
  </si>
  <si>
    <t>Citroen, Peugeot, Renault, АвтоВАЗ</t>
  </si>
  <si>
    <t>Audi, Bentley, Porsche, Seat, Skoda, Volkswagen</t>
  </si>
  <si>
    <t>Универсальная</t>
  </si>
  <si>
    <t>Chevrolet, GM, Land Rover, Opel, Renault</t>
  </si>
  <si>
    <t>Внутренняя отделка, багажник</t>
  </si>
  <si>
    <t>Багажник, кузов - уплотнитель</t>
  </si>
  <si>
    <t>Дверь, внутренняя отделка, брызговики</t>
  </si>
  <si>
    <t>Радиатор, бампер, универсальная</t>
  </si>
  <si>
    <t>Отделка дверей</t>
  </si>
  <si>
    <t>Внутренняя отделка, панели</t>
  </si>
  <si>
    <t>Уплотнитель капота</t>
  </si>
  <si>
    <t>Внутренняя отделка, отделка дверей, дверь - панель</t>
  </si>
  <si>
    <t>Брызговики, подкрылок, крылья</t>
  </si>
  <si>
    <t>Капот двигателя - уплотнитель</t>
  </si>
  <si>
    <t>Кузов - молдинг</t>
  </si>
  <si>
    <t>Внутренняя отделка, дверь, универсальная</t>
  </si>
  <si>
    <t>Отделка</t>
  </si>
  <si>
    <t>Внутренняя отделка, двери, стойки</t>
  </si>
  <si>
    <t>Бампер, капот, подкрылок</t>
  </si>
  <si>
    <t>Внутренняя отделка, отделка стоек</t>
  </si>
  <si>
    <t>Отделка дверей, стоек салона</t>
  </si>
  <si>
    <t>Защита, отделка салона, багажника</t>
  </si>
  <si>
    <t>Отделка салона, багажника, капота, бампера</t>
  </si>
  <si>
    <t>Бампер, решётки</t>
  </si>
  <si>
    <t>#10 - размер шурупа</t>
  </si>
  <si>
    <t>Дверь - панель, капот - уплотнитель</t>
  </si>
  <si>
    <t>Внутренняя отделка, двери</t>
  </si>
  <si>
    <t>#12 - размер шурупа</t>
  </si>
  <si>
    <t>Внутренняя отделка - двери, пороги, кузов - решётки</t>
  </si>
  <si>
    <t>Бампер, защита кузова, брызговики</t>
  </si>
  <si>
    <t>Защита (различная)</t>
  </si>
  <si>
    <t>Подкрылок, брызговики</t>
  </si>
  <si>
    <t>Защита к. арок</t>
  </si>
  <si>
    <t>Подкрылок, бампер</t>
  </si>
  <si>
    <t>Пороги</t>
  </si>
  <si>
    <t>Капот, решётки</t>
  </si>
  <si>
    <t>Подкапотное пространство</t>
  </si>
  <si>
    <t>Бампер, защита, решётки</t>
  </si>
  <si>
    <t>Внутренняя отделка, багажный отсек, двери</t>
  </si>
  <si>
    <t>Брызговики, бампер</t>
  </si>
  <si>
    <t>Бампера, решётки</t>
  </si>
  <si>
    <t>Внутренняя отделка, багажник, внутренняя отделка - двери</t>
  </si>
  <si>
    <t>Вставки под саморез</t>
  </si>
  <si>
    <t>Брызговики, подкрылок</t>
  </si>
  <si>
    <t>Внутренняя отделка - двери, кузов - пороги</t>
  </si>
  <si>
    <t>Бампер, решётки, подкапотное пространство, радиатор</t>
  </si>
  <si>
    <t>Внутренняя отделка, багажник, двери</t>
  </si>
  <si>
    <t>Защита к. арок, дверь - панель, торпеда, уплотнитель</t>
  </si>
  <si>
    <t>Внутренняя отделка, коврики</t>
  </si>
  <si>
    <t>Крылья, молдинги, пороги</t>
  </si>
  <si>
    <t>Универсальный, внутренняя отделка, багажник</t>
  </si>
  <si>
    <t>Клипса крепления заднего фонаря, освещение</t>
  </si>
  <si>
    <t>Защита, подкрылки, внутренняя отделка, бампер</t>
  </si>
  <si>
    <t>Защита, подкрылки, внутренняя отделка - двери, молдинги, пороги, подкапотное пространство</t>
  </si>
  <si>
    <t>14074081</t>
  </si>
  <si>
    <t>04381395, 06501086, 388904S, 4381395</t>
  </si>
  <si>
    <t>1619321, ВЕ1090</t>
  </si>
  <si>
    <t>91530SP1003</t>
  </si>
  <si>
    <t>91560S84A01, 91560SP0003, 91560SZ3003, MB317746, MB851006, MB608410, MR201895, MR366159, MR532894, MR975901, 0155300251, 0155300363, 0155308371, 0155309131, 0155309891, 0280919300, 809995C000, 80999VE000, 6777117020, 6777120080, 6777130070, 9046710192</t>
  </si>
  <si>
    <t>90684SA50030, 8942981190, 1099830880, 0940906319, 5578552020</t>
  </si>
  <si>
    <t>MU481027</t>
  </si>
  <si>
    <t>6777116080, 6777128060, 6777130090, 6777132140, 6777117030, 6777128030, 11547574, 95008221, 94530670, 30006620, MB608104, MB898344, MB898620, MR115944, 0155301305, 0155307111, 0940908320, 6777128040, 6777133020, 6777112030, 6777112050</t>
  </si>
  <si>
    <t>9669486, 8934201262</t>
  </si>
  <si>
    <t>8934201681, 175867299</t>
  </si>
  <si>
    <t>STM11192</t>
  </si>
  <si>
    <t>6777102030, 6777112030, 6777112050, 6777113020, 6777122040, 6777126010, 6777126130, 6777143010, 11547574, 0940908320, 95008221, 30006620, 95008221</t>
  </si>
  <si>
    <t>91524SE0003</t>
  </si>
  <si>
    <t>E7GZ6120586B, G03158762, 6786889101, 6786728030, 6786789103, 864382B000</t>
  </si>
  <si>
    <t>MB608104, MB898344, MB898620, MR115944, 0155301305, 0155307111, 0940908320, 6777128040, 6777133020, 6777112030, 6777112050, 6777116080, 6777128060, 6777130090, 6777132140, 6777117030, 6777128030, 95008221, 30006620</t>
  </si>
  <si>
    <t>91505ST7003ZJ, MR720431, MR381914, M674791, MR381913, MR167004, MR167003, MR167002, MU481233, M674793, M674792, 0155301753, 0155302133, 0155301353, 0155303703, 0155306361, 0155304493, 0155301763, 0155301503, 57718PA020, 09409083085ES, 09409083085PK, 0940908308T01, 9046707170B0, 9046707170B1, 9046708187, 9046708180, 91505SL0003, 91505ST3EO1ZC, 91505ST7003ZD, 91505ST7003ZA</t>
  </si>
  <si>
    <t>A0009911498, A0109882478, 7701057715, 7701053516, 7L5853994</t>
  </si>
  <si>
    <t>992740822, G18K51SJ3, TD1251SJ3A, NE5151SJ3A, 6258114020</t>
  </si>
  <si>
    <t>861552H100, 8615622000, 861572H100</t>
  </si>
  <si>
    <t>76882WA000, 51Z1624005, 909130077, 9046710167, 88970345</t>
  </si>
  <si>
    <t>9046707214, B000951280</t>
  </si>
  <si>
    <t>GD7A50EA1</t>
  </si>
  <si>
    <t>9018905037, MS480002, MB196738, 9018905013, 9018905015</t>
  </si>
  <si>
    <t>M098145, M088341, MS480013, 0128100023, 0128100231, 9018906001</t>
  </si>
  <si>
    <t>20664092, N804570S, 20664092, 15773445, 20452072, 4638136, RYQ500070</t>
  </si>
  <si>
    <t>0155307431, 0155307861, 0155308231, 9046707138, 9046707138C0, 0155306931</t>
  </si>
  <si>
    <t>9008046010, 9008046135, 9046708011, 9046708004, 94842841, 94849113</t>
  </si>
  <si>
    <t>90672SA0003, 90672SA00030, 992891053</t>
  </si>
  <si>
    <t>7549535010, 7539635020</t>
  </si>
  <si>
    <t>9018906214</t>
  </si>
  <si>
    <t>09409063225PK, 9046706133CO, 9046706133C0, 90467061333, 9046706133O</t>
  </si>
  <si>
    <t>91501S04003, 91512SM4003, 91512SX0003, 0009914940, A0009914940, MU000319, MU000705</t>
  </si>
  <si>
    <t>9018906028, 51Z1620004, 94854203</t>
  </si>
  <si>
    <t>100653500A, 90505SX0003, 80999KC10C, WW5728, BE1862, YL1186, 91505SM4003, 90505SM4003</t>
  </si>
  <si>
    <t>91518S10003</t>
  </si>
  <si>
    <t>6505667AA, 2097005, 22189414</t>
  </si>
  <si>
    <t>9046708186, 90467A0002C0, 9046708186C0, 9046708186C004, 9046708186C015, 9046708186C016, 9046708186C005, 9046708186C002</t>
  </si>
  <si>
    <t>909130043, 9046710183, 88970767</t>
  </si>
  <si>
    <t>7586730120</t>
  </si>
  <si>
    <t>6K0868243C</t>
  </si>
  <si>
    <t>MB344789, 8777028000</t>
  </si>
  <si>
    <t>91506S9A003, 91505S9A003, P370107</t>
  </si>
  <si>
    <t>8231527000, 833152S100</t>
  </si>
  <si>
    <t>91505S9A003</t>
  </si>
  <si>
    <t>877583L000</t>
  </si>
  <si>
    <t>5216120010</t>
  </si>
  <si>
    <t>51471911992, 51470146782, 51470390017, A2019900292, 2019900292, M820141, 30820141</t>
  </si>
  <si>
    <t>9018906237, 9018906193</t>
  </si>
  <si>
    <t>8085089922, 80850CA003, 82850JG00C</t>
  </si>
  <si>
    <t>90657SA60030, N30413356A, 59130AA000, 90657SA60030, 904670707222, 94198687</t>
  </si>
  <si>
    <t>7586706030, 7586733050</t>
  </si>
  <si>
    <t>51777171002</t>
  </si>
  <si>
    <t>51834606, 3636996, 1609267280, 1622749580, 856553</t>
  </si>
  <si>
    <t>8E9867299, 6991S6, 7701056846, 30648141</t>
  </si>
  <si>
    <t>DYC500020, 1008068, 7M0867299K, 7M3867299</t>
  </si>
  <si>
    <t>7586730130</t>
  </si>
  <si>
    <t>19352782, 68172491AA, 11571175</t>
  </si>
  <si>
    <t>76882JG10A</t>
  </si>
  <si>
    <t>KD5351833, 9046708217</t>
  </si>
  <si>
    <t>0155330001, 01553JD01A, 01553JD01B, 01553JD01C, 015532DT0A</t>
  </si>
  <si>
    <t>015532DR9A</t>
  </si>
  <si>
    <t>N90536901</t>
  </si>
  <si>
    <t>76882EW00B</t>
  </si>
  <si>
    <t>1Z0837732A</t>
  </si>
  <si>
    <t>A0019912698, 0019912698</t>
  </si>
  <si>
    <t>823152P000, 833152S000</t>
  </si>
  <si>
    <t>A0009984477, 7941700QAA, 7703081054, 7703081227, 8200278650, 7701422033, 6995X9, 7481ZN, 6999C0, 699978</t>
  </si>
  <si>
    <t>N90911301</t>
  </si>
  <si>
    <t>6001549265, 8200700969, 699156, MR108759</t>
  </si>
  <si>
    <t>3C0853586</t>
  </si>
  <si>
    <t>7147293278, 51717002953, 51777171004</t>
  </si>
  <si>
    <t>8581837000</t>
  </si>
  <si>
    <t>YQ00110580, 11610926, 5264089, 5270438, W716351C300, W716352S300, 11610926, 1222281, YQ00110580</t>
  </si>
  <si>
    <t>865901W000</t>
  </si>
  <si>
    <t>W705845S300, B09251833, 8659028000, 0G0325007A, MB45556143, 8659028000, B113102040</t>
  </si>
  <si>
    <t>7703077368, 7701050734, 93176656, 4414720, DYC101420</t>
  </si>
  <si>
    <t>87756C8700, 87758B9010, 87758B9000</t>
  </si>
  <si>
    <t>51417325082</t>
  </si>
  <si>
    <t>M1146</t>
  </si>
  <si>
    <t>M1221</t>
  </si>
  <si>
    <t>M2000</t>
  </si>
  <si>
    <t>M2004</t>
  </si>
  <si>
    <t>M2008</t>
  </si>
  <si>
    <t>M2019</t>
  </si>
  <si>
    <t>M2034</t>
  </si>
  <si>
    <t>M2039</t>
  </si>
  <si>
    <t>M2043</t>
  </si>
  <si>
    <t>M2049</t>
  </si>
  <si>
    <t>M2056</t>
  </si>
  <si>
    <t>M2064</t>
  </si>
  <si>
    <t>M2066</t>
  </si>
  <si>
    <t>M2074</t>
  </si>
  <si>
    <t>M2075</t>
  </si>
  <si>
    <t>M2076</t>
  </si>
  <si>
    <t>M2079</t>
  </si>
  <si>
    <t>M2092</t>
  </si>
  <si>
    <t>M2096</t>
  </si>
  <si>
    <t>M2098</t>
  </si>
  <si>
    <t>M2099</t>
  </si>
  <si>
    <t>M2100</t>
  </si>
  <si>
    <t>M2101</t>
  </si>
  <si>
    <t>M2103</t>
  </si>
  <si>
    <t>M2116</t>
  </si>
  <si>
    <t>M2121</t>
  </si>
  <si>
    <t>M2127</t>
  </si>
  <si>
    <t>M2129</t>
  </si>
  <si>
    <t>M2131</t>
  </si>
  <si>
    <t>M2134</t>
  </si>
  <si>
    <t>M2135</t>
  </si>
  <si>
    <t>M2136</t>
  </si>
  <si>
    <t>M2146</t>
  </si>
  <si>
    <t>M2147</t>
  </si>
  <si>
    <t>M2159</t>
  </si>
  <si>
    <t>M2167</t>
  </si>
  <si>
    <t>M2174</t>
  </si>
  <si>
    <t>M2175</t>
  </si>
  <si>
    <t>M2192</t>
  </si>
  <si>
    <t>M2226</t>
  </si>
  <si>
    <t>M2228</t>
  </si>
  <si>
    <t>M2260</t>
  </si>
  <si>
    <t>M2265</t>
  </si>
  <si>
    <t>M2275</t>
  </si>
  <si>
    <t>M2276</t>
  </si>
  <si>
    <t>M2285</t>
  </si>
  <si>
    <t>M2305</t>
  </si>
  <si>
    <t>M2324</t>
  </si>
  <si>
    <t>M2331</t>
  </si>
  <si>
    <t>M2334</t>
  </si>
  <si>
    <t>Citroen, Lada, Peugeot, Renault</t>
  </si>
  <si>
    <t>Металлические Болты/Винты</t>
  </si>
  <si>
    <t>Металлические Гайки/Шайбы</t>
  </si>
  <si>
    <t>Металлические Саморезы/Шурупы (Защита, подкрылки, бампер, крылья)</t>
  </si>
  <si>
    <t>Металлические Саморезы/Шурупы (Защита, подкрылки, молдинги, пороги, универсальная)</t>
  </si>
  <si>
    <t>Металлические Саморезы/Шурупы (Фиксатор)</t>
  </si>
  <si>
    <t>0146600163</t>
  </si>
  <si>
    <t>11503834, 20351035</t>
  </si>
  <si>
    <t>07129904150, 07129925734, 07129901659, 07129904243</t>
  </si>
  <si>
    <t>867863849A, W703505, W703505S439</t>
  </si>
  <si>
    <t>9215522000, 1249306207B</t>
  </si>
  <si>
    <t>6925N0, 7703017090, 7013CS, A4539900410, 2602200QAA</t>
  </si>
  <si>
    <t>1249205163</t>
  </si>
  <si>
    <t>N90648704, N90648702, N90774701, N90775001, N90892001</t>
  </si>
  <si>
    <t xml:space="preserve">КрепАвто. www.krepauto.ru     ТОП-300                                                                                                         </t>
  </si>
  <si>
    <t>0090</t>
  </si>
  <si>
    <t>0116</t>
  </si>
  <si>
    <t>0236</t>
  </si>
  <si>
    <t>1159</t>
  </si>
  <si>
    <t>1663</t>
  </si>
  <si>
    <t>1689</t>
  </si>
  <si>
    <t>1886</t>
  </si>
  <si>
    <t>0196</t>
  </si>
  <si>
    <t>0257</t>
  </si>
  <si>
    <t>1270</t>
  </si>
  <si>
    <t>1788</t>
  </si>
  <si>
    <t>1882</t>
  </si>
  <si>
    <t>0200</t>
  </si>
  <si>
    <t>1348</t>
  </si>
  <si>
    <t>1429</t>
  </si>
  <si>
    <t>2058</t>
  </si>
  <si>
    <t>0104</t>
  </si>
  <si>
    <t>0261</t>
  </si>
  <si>
    <t>1517</t>
  </si>
  <si>
    <t>1524</t>
  </si>
  <si>
    <t>2273</t>
  </si>
  <si>
    <t>2380</t>
  </si>
  <si>
    <t>0187</t>
  </si>
  <si>
    <t>0183</t>
  </si>
  <si>
    <t>0264</t>
  </si>
  <si>
    <t>0323</t>
  </si>
  <si>
    <t>0415</t>
  </si>
  <si>
    <t>0716</t>
  </si>
  <si>
    <t>0217</t>
  </si>
  <si>
    <t>0364</t>
  </si>
  <si>
    <t>0368</t>
  </si>
  <si>
    <t>1680</t>
  </si>
  <si>
    <t>1995</t>
  </si>
  <si>
    <t>0288</t>
  </si>
  <si>
    <t>0347</t>
  </si>
  <si>
    <t>0351</t>
  </si>
  <si>
    <t>0772</t>
  </si>
  <si>
    <t>1500</t>
  </si>
  <si>
    <t>1504</t>
  </si>
  <si>
    <t>1765</t>
  </si>
  <si>
    <t>0065</t>
  </si>
  <si>
    <t>0211</t>
  </si>
  <si>
    <t>0976</t>
  </si>
  <si>
    <t>1496</t>
  </si>
  <si>
    <t>1643</t>
  </si>
  <si>
    <t>1739</t>
  </si>
  <si>
    <t>0537</t>
  </si>
  <si>
    <t>0912</t>
  </si>
  <si>
    <t>1225</t>
  </si>
  <si>
    <t>1742</t>
  </si>
  <si>
    <t>Chrysler, Ford. 8mm</t>
  </si>
  <si>
    <t>Infiniti, Lexus, Nissan, Toyota</t>
  </si>
  <si>
    <t>Infiniti, Mazda, Nissan</t>
  </si>
  <si>
    <t>Infiniti, Mitsubishi, Nissan</t>
  </si>
  <si>
    <t>Audi, GM, Volkswagen</t>
  </si>
  <si>
    <t>Acura, Chevrolet, Daewoo, GM, Honda, Mazda, Subaru</t>
  </si>
  <si>
    <t>Mitsubishi</t>
  </si>
  <si>
    <t>Hyundai, Kia, Lexus, Mitsubishi, Toyota</t>
  </si>
  <si>
    <t>Ford, GM</t>
  </si>
  <si>
    <t>Daewoo, GM, Opel</t>
  </si>
  <si>
    <t>Ford, Infiniti, Kia, Mazda, Nissan</t>
  </si>
  <si>
    <t>Acura, Honda, Mitsubishi, Mazda</t>
  </si>
  <si>
    <t>Audi, BMW, Seat, Skoda, Volkswagen</t>
  </si>
  <si>
    <t>Audi, BMW, Fiat, Lancia, Seat, Skoda, Volkswagen</t>
  </si>
  <si>
    <t>Молдинг порога</t>
  </si>
  <si>
    <t>Защита к.арок, брызговики, предохранительные приспособления, дверь – уплотнитель</t>
  </si>
  <si>
    <t>Бампер, защита, подкрылок, отделка</t>
  </si>
  <si>
    <t>Обшивка, универсальная</t>
  </si>
  <si>
    <t>Фиксатор</t>
  </si>
  <si>
    <t>Внутренняя отделка, капот, стойка кузова, универсальная</t>
  </si>
  <si>
    <t>Бампер, двери, универсальный</t>
  </si>
  <si>
    <t>Внутренняя отделка, молдинги</t>
  </si>
  <si>
    <t>Решётки</t>
  </si>
  <si>
    <t>Внутренняя отделка, стойки, двери</t>
  </si>
  <si>
    <t>Бампер, защита, отделка капота</t>
  </si>
  <si>
    <t>Внутренняя отделка, уплотнители, шумоизоляции</t>
  </si>
  <si>
    <t>Молдниги, уплотнители, шумоизоляция</t>
  </si>
  <si>
    <t>Двери, капот, багажник, молдинги</t>
  </si>
  <si>
    <t>Приборная панель</t>
  </si>
  <si>
    <t>Панель приборов</t>
  </si>
  <si>
    <t>Бампер, защита, крылья</t>
  </si>
  <si>
    <t>Электропроводка</t>
  </si>
  <si>
    <t>Капот, уплотнитель</t>
  </si>
  <si>
    <t>Багажник, молдинги, кузов - пороги</t>
  </si>
  <si>
    <t>Внутренняя отделка - двери, пороги</t>
  </si>
  <si>
    <t>Брызговики, подкрылок, радиатор, трубки, электропроводка</t>
  </si>
  <si>
    <t>Подкрылки, защита, крылья, молдинги</t>
  </si>
  <si>
    <t>Бампер, пороги, уплотнитель</t>
  </si>
  <si>
    <t>Радиатор, подкапотное пространство</t>
  </si>
  <si>
    <t>Защита, подкрылки, бампер, крылья</t>
  </si>
  <si>
    <t>877583D000</t>
  </si>
  <si>
    <t>51488181420</t>
  </si>
  <si>
    <t>06031390, 472434</t>
  </si>
  <si>
    <t>W701380SSW, 6481826050</t>
  </si>
  <si>
    <t>90657SA60030, N30413356A, 59130AA000, 904670707222, 94198687, 59130AA000</t>
  </si>
  <si>
    <t>MR108759, MR108760, M683156, M683157, M683158, M683159, M683160, MR417323, 8099905N07, 8099946N20, 09409073215PK, 9046707043</t>
  </si>
  <si>
    <t>MR250049, 6777106010, 6777132090, 6777133040, 9046710168</t>
  </si>
  <si>
    <t>51118174186, 6995K2, 1400804, 90414659, 1H4ZDYQ000030, DYQ000030</t>
  </si>
  <si>
    <t>M696120, MB696120</t>
  </si>
  <si>
    <t>175853674, 20475950, 20624923</t>
  </si>
  <si>
    <t>20514862</t>
  </si>
  <si>
    <t>0155309131, 0155309891, 0280919300, 809995C000, 80999VE000, 6777117020, 6777120080, 6777130070, 9046710192, 91560S84A01, 91560SP0003, 91560SZ3003, MB317746, MB851006, MR201895, MR366159, MR532894, MR975901, 0155300251, 0155300363, 0155308371</t>
  </si>
  <si>
    <t>4179287, 4327144, YL8416K194HCA, BC1D56145</t>
  </si>
  <si>
    <t>9046709127, 9046709189</t>
  </si>
  <si>
    <t>0155309311, 8213222100</t>
  </si>
  <si>
    <t>9046705090B1, 9046705090</t>
  </si>
  <si>
    <t>9008046196, 9046708101, 9046708108, 9046708177</t>
  </si>
  <si>
    <t>91518SM4003</t>
  </si>
  <si>
    <t>75522611000, 999100412, 96706B0700</t>
  </si>
  <si>
    <t>3893980</t>
  </si>
  <si>
    <t>NA0156145, 6384401A00, MNA0156145, 6385401A00</t>
  </si>
  <si>
    <t>992890753</t>
  </si>
  <si>
    <t>N808147S, 10139822, 25680782</t>
  </si>
  <si>
    <t>91520SM4C010, 91520SM4C01</t>
  </si>
  <si>
    <t>S47P64345, MQ901024, MQ907568, 90666SDAA01</t>
  </si>
  <si>
    <t>8775835000</t>
  </si>
  <si>
    <t>864384A100</t>
  </si>
  <si>
    <t>1H0853586, 7L0853586, 191853586C, 357853586A, 3V0853586</t>
  </si>
  <si>
    <t>6Q0868241, 6Q0868243</t>
  </si>
  <si>
    <t>11571109, 212951</t>
  </si>
  <si>
    <t>770104927, 71719954, 71737918, 856540, 8251EN, 856563</t>
  </si>
  <si>
    <t>91563SCV003, 6786752010, 678670D060</t>
  </si>
  <si>
    <t>90651TP8003, 91568TR0003</t>
  </si>
  <si>
    <t>91505TM8003</t>
  </si>
  <si>
    <t>9046707181</t>
  </si>
  <si>
    <t>7147129317, W715691S300, T4A28392, LR027255</t>
  </si>
  <si>
    <t>F58Z16237A02A, EKM100270</t>
  </si>
  <si>
    <t>1060318, W703069S300</t>
  </si>
  <si>
    <t>2E0867059, 06104897AA, 6117693, 0069884378, A0069884378, M283083</t>
  </si>
  <si>
    <t>1571079, W714231S300, LR013135</t>
  </si>
  <si>
    <t>76847JG00A</t>
  </si>
  <si>
    <t>W7029851042065, W702985S300, 1042065</t>
  </si>
  <si>
    <t>149910, 90560163</t>
  </si>
  <si>
    <t>5J0867276</t>
  </si>
  <si>
    <t>MU000573</t>
  </si>
  <si>
    <t>7703081056</t>
  </si>
  <si>
    <t>51111908077, 51111964186, A0009905492, N90359101, 2E0868307C, 1400804</t>
  </si>
  <si>
    <t>9046707217</t>
  </si>
  <si>
    <t>MU488006, 0155303753, 09640006</t>
  </si>
  <si>
    <t xml:space="preserve">Audi, Mercedes, Seat, Skoda, Volkswagen, </t>
  </si>
  <si>
    <t>Audi, Citroen, Opel, Peugeot, Seat, Skoda, Renault</t>
  </si>
  <si>
    <t>Металлические Зажимы/Скобы (Клипса крепления форсунки омывателя фары)</t>
  </si>
  <si>
    <t>Металлические Зажимы/Скобы (Внутренняя отделка, багажник)</t>
  </si>
  <si>
    <t>Металлические Болты/Винты; Металлические Зажимы/Скобы</t>
  </si>
  <si>
    <t>Металлические Саморезы/Шурупы (Панель приборов)</t>
  </si>
  <si>
    <t>Металлические Саморезы/Шурупы (Брызговики, подкрылок, внутренняя отделка,багажник, капот, кузов)</t>
  </si>
  <si>
    <t>Металлические Зажимы/Скобы (Панель)</t>
  </si>
  <si>
    <t>Металлические Болты/Винты (Бампер, кузов)</t>
  </si>
  <si>
    <t>MS452348, MS452357</t>
  </si>
  <si>
    <t>N10354602</t>
  </si>
  <si>
    <t>1351004123</t>
  </si>
  <si>
    <t>9011905021</t>
  </si>
  <si>
    <t>4D0611715B, 171611715, 3D0611715B, 95535532500</t>
  </si>
  <si>
    <t>N90785002</t>
  </si>
  <si>
    <t>N90846601, N90846602</t>
  </si>
  <si>
    <t>N90775801, 07146963883, WHT000672</t>
  </si>
  <si>
    <t>N0000000001410, A0049941845, A2019900991</t>
  </si>
  <si>
    <t>A1409941045, N0154292, 9018305051</t>
  </si>
  <si>
    <t>6100567, 6101718, 6102396AA</t>
  </si>
  <si>
    <t>9440178, 11504531, 381863S2</t>
  </si>
  <si>
    <t>9090119040</t>
  </si>
  <si>
    <t>9015950316</t>
  </si>
  <si>
    <t>9010506137</t>
  </si>
  <si>
    <t>90159C0036</t>
  </si>
  <si>
    <t>7539242030</t>
  </si>
  <si>
    <t>90212SA5003, 90212671005, 90306SB2013</t>
  </si>
  <si>
    <t>1900654, 358470</t>
  </si>
  <si>
    <t>1J6867276</t>
  </si>
  <si>
    <t>11518531, 22642007, N518531</t>
  </si>
  <si>
    <t>1335706017B</t>
  </si>
  <si>
    <t>8K0805922A, 07146981767, 51718212164</t>
  </si>
  <si>
    <t>8D0805960, 51718176503, 20903051</t>
  </si>
  <si>
    <t>4784330340</t>
  </si>
  <si>
    <t>1244106207B, MS452348</t>
  </si>
  <si>
    <t>9CF600516B</t>
  </si>
  <si>
    <t>15532209</t>
  </si>
  <si>
    <t>11516397</t>
  </si>
  <si>
    <t>11610544, 11570015</t>
  </si>
  <si>
    <t>1J6867276, A0029912170</t>
  </si>
  <si>
    <t>143689740, 0014368974, 6102442AA</t>
  </si>
  <si>
    <t>8665517000</t>
  </si>
  <si>
    <t>11501194</t>
  </si>
  <si>
    <t>57039S2</t>
  </si>
  <si>
    <t>11609458</t>
  </si>
  <si>
    <t>A2039882878</t>
  </si>
  <si>
    <t>N801169S900, W710763S901, W715060S450B, 5249720, 4707088, 4645405</t>
  </si>
  <si>
    <t>WHT005296, N91085301, N10437701, N10433701, W702844S442, 1479612</t>
  </si>
  <si>
    <t>N10009110, N10009112</t>
  </si>
  <si>
    <t>11515638</t>
  </si>
  <si>
    <t>1355845080, 51747309, 24441317, 7518GV</t>
  </si>
  <si>
    <t>N91158001</t>
  </si>
  <si>
    <t>N91019701</t>
  </si>
  <si>
    <t>07146949380</t>
  </si>
  <si>
    <t>07129904223</t>
  </si>
  <si>
    <t>07129909270</t>
  </si>
  <si>
    <t>07147371720</t>
  </si>
  <si>
    <t>N01396921</t>
  </si>
  <si>
    <t>9016750063</t>
  </si>
  <si>
    <t>9675380280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</si>
</sst>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49" fontId="0" fillId="0" borderId="0" xfId="0" applyNumberFormat="1"/>
    <xf numFmtId="1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pn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pn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71" Type="http://schemas.openxmlformats.org/officeDocument/2006/relationships/image" Target="../media/image271.jpg"/><Relationship Id="rId276" Type="http://schemas.openxmlformats.org/officeDocument/2006/relationships/image" Target="../media/image276.jpg"/><Relationship Id="rId292" Type="http://schemas.openxmlformats.org/officeDocument/2006/relationships/image" Target="../media/image292.jpg"/><Relationship Id="rId297" Type="http://schemas.openxmlformats.org/officeDocument/2006/relationships/image" Target="../media/image297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pn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51" Type="http://schemas.openxmlformats.org/officeDocument/2006/relationships/image" Target="../media/image51.png"/><Relationship Id="rId72" Type="http://schemas.openxmlformats.org/officeDocument/2006/relationships/image" Target="../media/image72.jpg"/><Relationship Id="rId93" Type="http://schemas.openxmlformats.org/officeDocument/2006/relationships/image" Target="../media/image93.pn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pn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pn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9</xdr:row>
      <xdr:rowOff>93663</xdr:rowOff>
    </xdr:from>
    <xdr:to>
      <xdr:col>1</xdr:col>
      <xdr:colOff>1200150</xdr:colOff>
      <xdr:row>9</xdr:row>
      <xdr:rowOff>1173163</xdr:rowOff>
    </xdr:to>
    <xdr:pic>
      <xdr:nvPicPr>
        <xdr:cNvPr id="2912" name="Рисунок 291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03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93663</xdr:rowOff>
    </xdr:from>
    <xdr:to>
      <xdr:col>1</xdr:col>
      <xdr:colOff>1200150</xdr:colOff>
      <xdr:row>11</xdr:row>
      <xdr:rowOff>1173163</xdr:rowOff>
    </xdr:to>
    <xdr:pic>
      <xdr:nvPicPr>
        <xdr:cNvPr id="2720" name="Рисунок 2719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70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</xdr:row>
      <xdr:rowOff>93663</xdr:rowOff>
    </xdr:from>
    <xdr:to>
      <xdr:col>1</xdr:col>
      <xdr:colOff>1200150</xdr:colOff>
      <xdr:row>13</xdr:row>
      <xdr:rowOff>1173163</xdr:rowOff>
    </xdr:to>
    <xdr:pic>
      <xdr:nvPicPr>
        <xdr:cNvPr id="2721" name="Рисунок 272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36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</xdr:row>
      <xdr:rowOff>93663</xdr:rowOff>
    </xdr:from>
    <xdr:to>
      <xdr:col>1</xdr:col>
      <xdr:colOff>1200150</xdr:colOff>
      <xdr:row>16</xdr:row>
      <xdr:rowOff>1173163</xdr:rowOff>
    </xdr:to>
    <xdr:pic>
      <xdr:nvPicPr>
        <xdr:cNvPr id="2722" name="Рисунок 2721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703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</xdr:row>
      <xdr:rowOff>93663</xdr:rowOff>
    </xdr:from>
    <xdr:to>
      <xdr:col>1</xdr:col>
      <xdr:colOff>1200150</xdr:colOff>
      <xdr:row>17</xdr:row>
      <xdr:rowOff>1173163</xdr:rowOff>
    </xdr:to>
    <xdr:pic>
      <xdr:nvPicPr>
        <xdr:cNvPr id="2723" name="Рисунок 272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970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</xdr:row>
      <xdr:rowOff>93663</xdr:rowOff>
    </xdr:from>
    <xdr:to>
      <xdr:col>1</xdr:col>
      <xdr:colOff>1200150</xdr:colOff>
      <xdr:row>18</xdr:row>
      <xdr:rowOff>1173163</xdr:rowOff>
    </xdr:to>
    <xdr:pic>
      <xdr:nvPicPr>
        <xdr:cNvPr id="2724" name="Рисунок 272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237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41</xdr:row>
      <xdr:rowOff>93663</xdr:rowOff>
    </xdr:from>
    <xdr:to>
      <xdr:col>1</xdr:col>
      <xdr:colOff>1200150</xdr:colOff>
      <xdr:row>41</xdr:row>
      <xdr:rowOff>1173163</xdr:rowOff>
    </xdr:to>
    <xdr:pic>
      <xdr:nvPicPr>
        <xdr:cNvPr id="2725" name="Рисунок 272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04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45</xdr:row>
      <xdr:rowOff>93663</xdr:rowOff>
    </xdr:from>
    <xdr:to>
      <xdr:col>1</xdr:col>
      <xdr:colOff>1200150</xdr:colOff>
      <xdr:row>45</xdr:row>
      <xdr:rowOff>1173163</xdr:rowOff>
    </xdr:to>
    <xdr:pic>
      <xdr:nvPicPr>
        <xdr:cNvPr id="2726" name="Рисунок 2725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771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62</xdr:row>
      <xdr:rowOff>93663</xdr:rowOff>
    </xdr:from>
    <xdr:to>
      <xdr:col>1</xdr:col>
      <xdr:colOff>1200150</xdr:colOff>
      <xdr:row>62</xdr:row>
      <xdr:rowOff>1173163</xdr:rowOff>
    </xdr:to>
    <xdr:pic>
      <xdr:nvPicPr>
        <xdr:cNvPr id="2727" name="Рисунок 2726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037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100</xdr:row>
      <xdr:rowOff>93663</xdr:rowOff>
    </xdr:from>
    <xdr:to>
      <xdr:col>1</xdr:col>
      <xdr:colOff>1200150</xdr:colOff>
      <xdr:row>100</xdr:row>
      <xdr:rowOff>1173163</xdr:rowOff>
    </xdr:to>
    <xdr:pic>
      <xdr:nvPicPr>
        <xdr:cNvPr id="2728" name="Рисунок 2727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304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102</xdr:row>
      <xdr:rowOff>93663</xdr:rowOff>
    </xdr:from>
    <xdr:to>
      <xdr:col>1</xdr:col>
      <xdr:colOff>1200150</xdr:colOff>
      <xdr:row>102</xdr:row>
      <xdr:rowOff>1173163</xdr:rowOff>
    </xdr:to>
    <xdr:pic>
      <xdr:nvPicPr>
        <xdr:cNvPr id="2729" name="Рисунок 2728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571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118</xdr:row>
      <xdr:rowOff>93663</xdr:rowOff>
    </xdr:from>
    <xdr:to>
      <xdr:col>1</xdr:col>
      <xdr:colOff>1200150</xdr:colOff>
      <xdr:row>118</xdr:row>
      <xdr:rowOff>1173163</xdr:rowOff>
    </xdr:to>
    <xdr:pic>
      <xdr:nvPicPr>
        <xdr:cNvPr id="2730" name="Рисунок 272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838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147</xdr:row>
      <xdr:rowOff>93663</xdr:rowOff>
    </xdr:from>
    <xdr:to>
      <xdr:col>1</xdr:col>
      <xdr:colOff>1200150</xdr:colOff>
      <xdr:row>147</xdr:row>
      <xdr:rowOff>1173163</xdr:rowOff>
    </xdr:to>
    <xdr:pic>
      <xdr:nvPicPr>
        <xdr:cNvPr id="2731" name="Рисунок 2730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105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182</xdr:row>
      <xdr:rowOff>93663</xdr:rowOff>
    </xdr:from>
    <xdr:to>
      <xdr:col>1</xdr:col>
      <xdr:colOff>1200150</xdr:colOff>
      <xdr:row>182</xdr:row>
      <xdr:rowOff>1173163</xdr:rowOff>
    </xdr:to>
    <xdr:pic>
      <xdr:nvPicPr>
        <xdr:cNvPr id="2732" name="Рисунок 2731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372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43</xdr:row>
      <xdr:rowOff>93663</xdr:rowOff>
    </xdr:from>
    <xdr:to>
      <xdr:col>1</xdr:col>
      <xdr:colOff>1200150</xdr:colOff>
      <xdr:row>43</xdr:row>
      <xdr:rowOff>1173163</xdr:rowOff>
    </xdr:to>
    <xdr:pic>
      <xdr:nvPicPr>
        <xdr:cNvPr id="2733" name="Рисунок 2732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638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152</xdr:row>
      <xdr:rowOff>93663</xdr:rowOff>
    </xdr:from>
    <xdr:to>
      <xdr:col>1</xdr:col>
      <xdr:colOff>1200150</xdr:colOff>
      <xdr:row>152</xdr:row>
      <xdr:rowOff>1173163</xdr:rowOff>
    </xdr:to>
    <xdr:pic>
      <xdr:nvPicPr>
        <xdr:cNvPr id="2734" name="Рисунок 2733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905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57</xdr:row>
      <xdr:rowOff>93663</xdr:rowOff>
    </xdr:from>
    <xdr:to>
      <xdr:col>1</xdr:col>
      <xdr:colOff>1200150</xdr:colOff>
      <xdr:row>57</xdr:row>
      <xdr:rowOff>1173163</xdr:rowOff>
    </xdr:to>
    <xdr:pic>
      <xdr:nvPicPr>
        <xdr:cNvPr id="2735" name="Рисунок 2734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172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58</xdr:row>
      <xdr:rowOff>93663</xdr:rowOff>
    </xdr:from>
    <xdr:to>
      <xdr:col>1</xdr:col>
      <xdr:colOff>1200150</xdr:colOff>
      <xdr:row>58</xdr:row>
      <xdr:rowOff>1173163</xdr:rowOff>
    </xdr:to>
    <xdr:pic>
      <xdr:nvPicPr>
        <xdr:cNvPr id="2736" name="Рисунок 2735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439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104</xdr:row>
      <xdr:rowOff>93663</xdr:rowOff>
    </xdr:from>
    <xdr:to>
      <xdr:col>1</xdr:col>
      <xdr:colOff>1200150</xdr:colOff>
      <xdr:row>104</xdr:row>
      <xdr:rowOff>1173163</xdr:rowOff>
    </xdr:to>
    <xdr:pic>
      <xdr:nvPicPr>
        <xdr:cNvPr id="2737" name="Рисунок 2736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706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111</xdr:row>
      <xdr:rowOff>93663</xdr:rowOff>
    </xdr:from>
    <xdr:to>
      <xdr:col>1</xdr:col>
      <xdr:colOff>1200150</xdr:colOff>
      <xdr:row>111</xdr:row>
      <xdr:rowOff>1173163</xdr:rowOff>
    </xdr:to>
    <xdr:pic>
      <xdr:nvPicPr>
        <xdr:cNvPr id="2738" name="Рисунок 2737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972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143</xdr:row>
      <xdr:rowOff>93663</xdr:rowOff>
    </xdr:from>
    <xdr:to>
      <xdr:col>1</xdr:col>
      <xdr:colOff>1200150</xdr:colOff>
      <xdr:row>143</xdr:row>
      <xdr:rowOff>1173163</xdr:rowOff>
    </xdr:to>
    <xdr:pic>
      <xdr:nvPicPr>
        <xdr:cNvPr id="2739" name="Рисунок 2738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239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148</xdr:row>
      <xdr:rowOff>93663</xdr:rowOff>
    </xdr:from>
    <xdr:to>
      <xdr:col>1</xdr:col>
      <xdr:colOff>1200150</xdr:colOff>
      <xdr:row>148</xdr:row>
      <xdr:rowOff>1173163</xdr:rowOff>
    </xdr:to>
    <xdr:pic>
      <xdr:nvPicPr>
        <xdr:cNvPr id="2740" name="Рисунок 2739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506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149</xdr:row>
      <xdr:rowOff>93663</xdr:rowOff>
    </xdr:from>
    <xdr:to>
      <xdr:col>1</xdr:col>
      <xdr:colOff>1200150</xdr:colOff>
      <xdr:row>149</xdr:row>
      <xdr:rowOff>1173163</xdr:rowOff>
    </xdr:to>
    <xdr:pic>
      <xdr:nvPicPr>
        <xdr:cNvPr id="2741" name="Рисунок 2740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773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156</xdr:row>
      <xdr:rowOff>93663</xdr:rowOff>
    </xdr:from>
    <xdr:to>
      <xdr:col>1</xdr:col>
      <xdr:colOff>1200150</xdr:colOff>
      <xdr:row>156</xdr:row>
      <xdr:rowOff>1173163</xdr:rowOff>
    </xdr:to>
    <xdr:pic>
      <xdr:nvPicPr>
        <xdr:cNvPr id="2742" name="Рисунок 2741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040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185</xdr:row>
      <xdr:rowOff>93663</xdr:rowOff>
    </xdr:from>
    <xdr:to>
      <xdr:col>1</xdr:col>
      <xdr:colOff>1200150</xdr:colOff>
      <xdr:row>185</xdr:row>
      <xdr:rowOff>1173163</xdr:rowOff>
    </xdr:to>
    <xdr:pic>
      <xdr:nvPicPr>
        <xdr:cNvPr id="2743" name="Рисунок 2742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307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</xdr:row>
      <xdr:rowOff>93663</xdr:rowOff>
    </xdr:from>
    <xdr:to>
      <xdr:col>1</xdr:col>
      <xdr:colOff>1200150</xdr:colOff>
      <xdr:row>3</xdr:row>
      <xdr:rowOff>1173163</xdr:rowOff>
    </xdr:to>
    <xdr:pic>
      <xdr:nvPicPr>
        <xdr:cNvPr id="2744" name="Рисунок 2743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573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</xdr:row>
      <xdr:rowOff>93663</xdr:rowOff>
    </xdr:from>
    <xdr:to>
      <xdr:col>1</xdr:col>
      <xdr:colOff>1200150</xdr:colOff>
      <xdr:row>23</xdr:row>
      <xdr:rowOff>1173163</xdr:rowOff>
    </xdr:to>
    <xdr:pic>
      <xdr:nvPicPr>
        <xdr:cNvPr id="2745" name="Рисунок 2744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840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32</xdr:row>
      <xdr:rowOff>93663</xdr:rowOff>
    </xdr:from>
    <xdr:to>
      <xdr:col>1</xdr:col>
      <xdr:colOff>1200150</xdr:colOff>
      <xdr:row>32</xdr:row>
      <xdr:rowOff>1173163</xdr:rowOff>
    </xdr:to>
    <xdr:pic>
      <xdr:nvPicPr>
        <xdr:cNvPr id="2746" name="Рисунок 2745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107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37</xdr:row>
      <xdr:rowOff>93663</xdr:rowOff>
    </xdr:from>
    <xdr:to>
      <xdr:col>1</xdr:col>
      <xdr:colOff>1200150</xdr:colOff>
      <xdr:row>37</xdr:row>
      <xdr:rowOff>1173163</xdr:rowOff>
    </xdr:to>
    <xdr:pic>
      <xdr:nvPicPr>
        <xdr:cNvPr id="2747" name="Рисунок 2746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374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38</xdr:row>
      <xdr:rowOff>93663</xdr:rowOff>
    </xdr:from>
    <xdr:to>
      <xdr:col>1</xdr:col>
      <xdr:colOff>1200150</xdr:colOff>
      <xdr:row>38</xdr:row>
      <xdr:rowOff>1173163</xdr:rowOff>
    </xdr:to>
    <xdr:pic>
      <xdr:nvPicPr>
        <xdr:cNvPr id="2748" name="Рисунок 2747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641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46</xdr:row>
      <xdr:rowOff>93663</xdr:rowOff>
    </xdr:from>
    <xdr:to>
      <xdr:col>1</xdr:col>
      <xdr:colOff>1200150</xdr:colOff>
      <xdr:row>46</xdr:row>
      <xdr:rowOff>1173163</xdr:rowOff>
    </xdr:to>
    <xdr:pic>
      <xdr:nvPicPr>
        <xdr:cNvPr id="2749" name="Рисунок 2748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8908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49</xdr:row>
      <xdr:rowOff>93663</xdr:rowOff>
    </xdr:from>
    <xdr:to>
      <xdr:col>1</xdr:col>
      <xdr:colOff>1200150</xdr:colOff>
      <xdr:row>49</xdr:row>
      <xdr:rowOff>1173163</xdr:rowOff>
    </xdr:to>
    <xdr:pic>
      <xdr:nvPicPr>
        <xdr:cNvPr id="2750" name="Рисунок 2749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0174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50</xdr:row>
      <xdr:rowOff>93663</xdr:rowOff>
    </xdr:from>
    <xdr:to>
      <xdr:col>1</xdr:col>
      <xdr:colOff>1200150</xdr:colOff>
      <xdr:row>50</xdr:row>
      <xdr:rowOff>1173163</xdr:rowOff>
    </xdr:to>
    <xdr:pic>
      <xdr:nvPicPr>
        <xdr:cNvPr id="2963" name="Рисунок 296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1441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61</xdr:row>
      <xdr:rowOff>93663</xdr:rowOff>
    </xdr:from>
    <xdr:to>
      <xdr:col>1</xdr:col>
      <xdr:colOff>1200150</xdr:colOff>
      <xdr:row>61</xdr:row>
      <xdr:rowOff>1173163</xdr:rowOff>
    </xdr:to>
    <xdr:pic>
      <xdr:nvPicPr>
        <xdr:cNvPr id="2964" name="Рисунок 296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2708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110</xdr:row>
      <xdr:rowOff>93663</xdr:rowOff>
    </xdr:from>
    <xdr:to>
      <xdr:col>1</xdr:col>
      <xdr:colOff>1200150</xdr:colOff>
      <xdr:row>110</xdr:row>
      <xdr:rowOff>1173163</xdr:rowOff>
    </xdr:to>
    <xdr:pic>
      <xdr:nvPicPr>
        <xdr:cNvPr id="2965" name="Рисунок 296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3975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115</xdr:row>
      <xdr:rowOff>93663</xdr:rowOff>
    </xdr:from>
    <xdr:to>
      <xdr:col>1</xdr:col>
      <xdr:colOff>1200150</xdr:colOff>
      <xdr:row>115</xdr:row>
      <xdr:rowOff>1173163</xdr:rowOff>
    </xdr:to>
    <xdr:pic>
      <xdr:nvPicPr>
        <xdr:cNvPr id="2966" name="Рисунок 296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5242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121</xdr:row>
      <xdr:rowOff>93663</xdr:rowOff>
    </xdr:from>
    <xdr:to>
      <xdr:col>1</xdr:col>
      <xdr:colOff>1200150</xdr:colOff>
      <xdr:row>121</xdr:row>
      <xdr:rowOff>1173163</xdr:rowOff>
    </xdr:to>
    <xdr:pic>
      <xdr:nvPicPr>
        <xdr:cNvPr id="2967" name="Рисунок 296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6508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122</xdr:row>
      <xdr:rowOff>93663</xdr:rowOff>
    </xdr:from>
    <xdr:to>
      <xdr:col>1</xdr:col>
      <xdr:colOff>1200150</xdr:colOff>
      <xdr:row>122</xdr:row>
      <xdr:rowOff>1173163</xdr:rowOff>
    </xdr:to>
    <xdr:pic>
      <xdr:nvPicPr>
        <xdr:cNvPr id="2968" name="Рисунок 296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7775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129</xdr:row>
      <xdr:rowOff>93663</xdr:rowOff>
    </xdr:from>
    <xdr:to>
      <xdr:col>1</xdr:col>
      <xdr:colOff>1200150</xdr:colOff>
      <xdr:row>129</xdr:row>
      <xdr:rowOff>1173163</xdr:rowOff>
    </xdr:to>
    <xdr:pic>
      <xdr:nvPicPr>
        <xdr:cNvPr id="2969" name="Рисунок 296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9042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142</xdr:row>
      <xdr:rowOff>93663</xdr:rowOff>
    </xdr:from>
    <xdr:to>
      <xdr:col>1</xdr:col>
      <xdr:colOff>1200150</xdr:colOff>
      <xdr:row>142</xdr:row>
      <xdr:rowOff>1173163</xdr:rowOff>
    </xdr:to>
    <xdr:pic>
      <xdr:nvPicPr>
        <xdr:cNvPr id="2970" name="Рисунок 296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0309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146</xdr:row>
      <xdr:rowOff>93663</xdr:rowOff>
    </xdr:from>
    <xdr:to>
      <xdr:col>1</xdr:col>
      <xdr:colOff>1200150</xdr:colOff>
      <xdr:row>146</xdr:row>
      <xdr:rowOff>1173163</xdr:rowOff>
    </xdr:to>
    <xdr:pic>
      <xdr:nvPicPr>
        <xdr:cNvPr id="2971" name="Рисунок 2970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1576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157</xdr:row>
      <xdr:rowOff>93663</xdr:rowOff>
    </xdr:from>
    <xdr:to>
      <xdr:col>1</xdr:col>
      <xdr:colOff>1200150</xdr:colOff>
      <xdr:row>157</xdr:row>
      <xdr:rowOff>1173163</xdr:rowOff>
    </xdr:to>
    <xdr:pic>
      <xdr:nvPicPr>
        <xdr:cNvPr id="2972" name="Рисунок 2971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2843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160</xdr:row>
      <xdr:rowOff>93663</xdr:rowOff>
    </xdr:from>
    <xdr:to>
      <xdr:col>1</xdr:col>
      <xdr:colOff>1200150</xdr:colOff>
      <xdr:row>160</xdr:row>
      <xdr:rowOff>1173163</xdr:rowOff>
    </xdr:to>
    <xdr:pic>
      <xdr:nvPicPr>
        <xdr:cNvPr id="2973" name="Рисунок 2972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4109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169</xdr:row>
      <xdr:rowOff>93663</xdr:rowOff>
    </xdr:from>
    <xdr:to>
      <xdr:col>1</xdr:col>
      <xdr:colOff>1200150</xdr:colOff>
      <xdr:row>169</xdr:row>
      <xdr:rowOff>1173163</xdr:rowOff>
    </xdr:to>
    <xdr:pic>
      <xdr:nvPicPr>
        <xdr:cNvPr id="2974" name="Рисунок 2973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5376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171</xdr:row>
      <xdr:rowOff>93663</xdr:rowOff>
    </xdr:from>
    <xdr:to>
      <xdr:col>1</xdr:col>
      <xdr:colOff>1200150</xdr:colOff>
      <xdr:row>171</xdr:row>
      <xdr:rowOff>1173163</xdr:rowOff>
    </xdr:to>
    <xdr:pic>
      <xdr:nvPicPr>
        <xdr:cNvPr id="2975" name="Рисунок 297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6643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174</xdr:row>
      <xdr:rowOff>93663</xdr:rowOff>
    </xdr:from>
    <xdr:to>
      <xdr:col>1</xdr:col>
      <xdr:colOff>1200150</xdr:colOff>
      <xdr:row>174</xdr:row>
      <xdr:rowOff>1173163</xdr:rowOff>
    </xdr:to>
    <xdr:pic>
      <xdr:nvPicPr>
        <xdr:cNvPr id="2771" name="Рисунок 2770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7910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175</xdr:row>
      <xdr:rowOff>93663</xdr:rowOff>
    </xdr:from>
    <xdr:to>
      <xdr:col>1</xdr:col>
      <xdr:colOff>1200150</xdr:colOff>
      <xdr:row>175</xdr:row>
      <xdr:rowOff>1173163</xdr:rowOff>
    </xdr:to>
    <xdr:pic>
      <xdr:nvPicPr>
        <xdr:cNvPr id="2772" name="Рисунок 2771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9177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177</xdr:row>
      <xdr:rowOff>93663</xdr:rowOff>
    </xdr:from>
    <xdr:to>
      <xdr:col>1</xdr:col>
      <xdr:colOff>1200150</xdr:colOff>
      <xdr:row>177</xdr:row>
      <xdr:rowOff>1173163</xdr:rowOff>
    </xdr:to>
    <xdr:pic>
      <xdr:nvPicPr>
        <xdr:cNvPr id="2773" name="Рисунок 2772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0444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183</xdr:row>
      <xdr:rowOff>93663</xdr:rowOff>
    </xdr:from>
    <xdr:to>
      <xdr:col>1</xdr:col>
      <xdr:colOff>1200150</xdr:colOff>
      <xdr:row>183</xdr:row>
      <xdr:rowOff>1173163</xdr:rowOff>
    </xdr:to>
    <xdr:pic>
      <xdr:nvPicPr>
        <xdr:cNvPr id="2774" name="Рисунок 2773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1710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184</xdr:row>
      <xdr:rowOff>93663</xdr:rowOff>
    </xdr:from>
    <xdr:to>
      <xdr:col>1</xdr:col>
      <xdr:colOff>1200150</xdr:colOff>
      <xdr:row>184</xdr:row>
      <xdr:rowOff>1173163</xdr:rowOff>
    </xdr:to>
    <xdr:pic>
      <xdr:nvPicPr>
        <xdr:cNvPr id="2775" name="Рисунок 2774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2977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190</xdr:row>
      <xdr:rowOff>93663</xdr:rowOff>
    </xdr:from>
    <xdr:to>
      <xdr:col>1</xdr:col>
      <xdr:colOff>1200150</xdr:colOff>
      <xdr:row>190</xdr:row>
      <xdr:rowOff>1173163</xdr:rowOff>
    </xdr:to>
    <xdr:pic>
      <xdr:nvPicPr>
        <xdr:cNvPr id="2776" name="Рисунок 2775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4244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201</xdr:row>
      <xdr:rowOff>93663</xdr:rowOff>
    </xdr:from>
    <xdr:to>
      <xdr:col>1</xdr:col>
      <xdr:colOff>1200150</xdr:colOff>
      <xdr:row>201</xdr:row>
      <xdr:rowOff>1173163</xdr:rowOff>
    </xdr:to>
    <xdr:pic>
      <xdr:nvPicPr>
        <xdr:cNvPr id="2777" name="Рисунок 2776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5511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</xdr:row>
      <xdr:rowOff>93663</xdr:rowOff>
    </xdr:from>
    <xdr:to>
      <xdr:col>1</xdr:col>
      <xdr:colOff>1200150</xdr:colOff>
      <xdr:row>4</xdr:row>
      <xdr:rowOff>1173163</xdr:rowOff>
    </xdr:to>
    <xdr:pic>
      <xdr:nvPicPr>
        <xdr:cNvPr id="2778" name="Рисунок 2777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6778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</xdr:row>
      <xdr:rowOff>93663</xdr:rowOff>
    </xdr:from>
    <xdr:to>
      <xdr:col>1</xdr:col>
      <xdr:colOff>1200150</xdr:colOff>
      <xdr:row>6</xdr:row>
      <xdr:rowOff>1173163</xdr:rowOff>
    </xdr:to>
    <xdr:pic>
      <xdr:nvPicPr>
        <xdr:cNvPr id="2779" name="Рисунок 2778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8045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</xdr:row>
      <xdr:rowOff>93663</xdr:rowOff>
    </xdr:from>
    <xdr:to>
      <xdr:col>1</xdr:col>
      <xdr:colOff>1200150</xdr:colOff>
      <xdr:row>8</xdr:row>
      <xdr:rowOff>1173163</xdr:rowOff>
    </xdr:to>
    <xdr:pic>
      <xdr:nvPicPr>
        <xdr:cNvPr id="2780" name="Рисунок 2779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9311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33</xdr:row>
      <xdr:rowOff>93663</xdr:rowOff>
    </xdr:from>
    <xdr:to>
      <xdr:col>1</xdr:col>
      <xdr:colOff>1200150</xdr:colOff>
      <xdr:row>33</xdr:row>
      <xdr:rowOff>1173163</xdr:rowOff>
    </xdr:to>
    <xdr:pic>
      <xdr:nvPicPr>
        <xdr:cNvPr id="2781" name="Рисунок 2780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0578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44</xdr:row>
      <xdr:rowOff>93663</xdr:rowOff>
    </xdr:from>
    <xdr:to>
      <xdr:col>1</xdr:col>
      <xdr:colOff>1200150</xdr:colOff>
      <xdr:row>44</xdr:row>
      <xdr:rowOff>1173163</xdr:rowOff>
    </xdr:to>
    <xdr:pic>
      <xdr:nvPicPr>
        <xdr:cNvPr id="2782" name="Рисунок 2781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1845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55</xdr:row>
      <xdr:rowOff>93663</xdr:rowOff>
    </xdr:from>
    <xdr:to>
      <xdr:col>1</xdr:col>
      <xdr:colOff>1200150</xdr:colOff>
      <xdr:row>55</xdr:row>
      <xdr:rowOff>1173163</xdr:rowOff>
    </xdr:to>
    <xdr:pic>
      <xdr:nvPicPr>
        <xdr:cNvPr id="2783" name="Рисунок 2782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3112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64</xdr:row>
      <xdr:rowOff>93663</xdr:rowOff>
    </xdr:from>
    <xdr:to>
      <xdr:col>1</xdr:col>
      <xdr:colOff>1200150</xdr:colOff>
      <xdr:row>64</xdr:row>
      <xdr:rowOff>1173163</xdr:rowOff>
    </xdr:to>
    <xdr:pic>
      <xdr:nvPicPr>
        <xdr:cNvPr id="2784" name="Рисунок 2783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4379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123</xdr:row>
      <xdr:rowOff>93663</xdr:rowOff>
    </xdr:from>
    <xdr:to>
      <xdr:col>1</xdr:col>
      <xdr:colOff>1200150</xdr:colOff>
      <xdr:row>123</xdr:row>
      <xdr:rowOff>1173163</xdr:rowOff>
    </xdr:to>
    <xdr:pic>
      <xdr:nvPicPr>
        <xdr:cNvPr id="2785" name="Рисунок 2784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5645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124</xdr:row>
      <xdr:rowOff>93663</xdr:rowOff>
    </xdr:from>
    <xdr:to>
      <xdr:col>1</xdr:col>
      <xdr:colOff>1200150</xdr:colOff>
      <xdr:row>124</xdr:row>
      <xdr:rowOff>1173163</xdr:rowOff>
    </xdr:to>
    <xdr:pic>
      <xdr:nvPicPr>
        <xdr:cNvPr id="2786" name="Рисунок 2785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6912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131</xdr:row>
      <xdr:rowOff>93663</xdr:rowOff>
    </xdr:from>
    <xdr:to>
      <xdr:col>1</xdr:col>
      <xdr:colOff>1200150</xdr:colOff>
      <xdr:row>131</xdr:row>
      <xdr:rowOff>1173163</xdr:rowOff>
    </xdr:to>
    <xdr:pic>
      <xdr:nvPicPr>
        <xdr:cNvPr id="2787" name="Рисунок 2786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8179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132</xdr:row>
      <xdr:rowOff>93663</xdr:rowOff>
    </xdr:from>
    <xdr:to>
      <xdr:col>1</xdr:col>
      <xdr:colOff>1200150</xdr:colOff>
      <xdr:row>132</xdr:row>
      <xdr:rowOff>1173163</xdr:rowOff>
    </xdr:to>
    <xdr:pic>
      <xdr:nvPicPr>
        <xdr:cNvPr id="2788" name="Рисунок 2787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9446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139</xdr:row>
      <xdr:rowOff>93663</xdr:rowOff>
    </xdr:from>
    <xdr:to>
      <xdr:col>1</xdr:col>
      <xdr:colOff>1200150</xdr:colOff>
      <xdr:row>139</xdr:row>
      <xdr:rowOff>1173163</xdr:rowOff>
    </xdr:to>
    <xdr:pic>
      <xdr:nvPicPr>
        <xdr:cNvPr id="2789" name="Рисунок 2788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0713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145</xdr:row>
      <xdr:rowOff>93663</xdr:rowOff>
    </xdr:from>
    <xdr:to>
      <xdr:col>1</xdr:col>
      <xdr:colOff>1200150</xdr:colOff>
      <xdr:row>145</xdr:row>
      <xdr:rowOff>1173163</xdr:rowOff>
    </xdr:to>
    <xdr:pic>
      <xdr:nvPicPr>
        <xdr:cNvPr id="2790" name="Рисунок 2789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1980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162</xdr:row>
      <xdr:rowOff>93663</xdr:rowOff>
    </xdr:from>
    <xdr:to>
      <xdr:col>1</xdr:col>
      <xdr:colOff>1200150</xdr:colOff>
      <xdr:row>162</xdr:row>
      <xdr:rowOff>1173163</xdr:rowOff>
    </xdr:to>
    <xdr:pic>
      <xdr:nvPicPr>
        <xdr:cNvPr id="2791" name="Рисунок 2790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3246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181</xdr:row>
      <xdr:rowOff>93663</xdr:rowOff>
    </xdr:from>
    <xdr:to>
      <xdr:col>1</xdr:col>
      <xdr:colOff>1200150</xdr:colOff>
      <xdr:row>181</xdr:row>
      <xdr:rowOff>1173163</xdr:rowOff>
    </xdr:to>
    <xdr:pic>
      <xdr:nvPicPr>
        <xdr:cNvPr id="2792" name="Рисунок 2791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4513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196</xdr:row>
      <xdr:rowOff>93663</xdr:rowOff>
    </xdr:from>
    <xdr:to>
      <xdr:col>1</xdr:col>
      <xdr:colOff>1200150</xdr:colOff>
      <xdr:row>196</xdr:row>
      <xdr:rowOff>1173163</xdr:rowOff>
    </xdr:to>
    <xdr:pic>
      <xdr:nvPicPr>
        <xdr:cNvPr id="2793" name="Рисунок 2792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780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</xdr:row>
      <xdr:rowOff>93663</xdr:rowOff>
    </xdr:from>
    <xdr:to>
      <xdr:col>1</xdr:col>
      <xdr:colOff>1200150</xdr:colOff>
      <xdr:row>14</xdr:row>
      <xdr:rowOff>1173163</xdr:rowOff>
    </xdr:to>
    <xdr:pic>
      <xdr:nvPicPr>
        <xdr:cNvPr id="2794" name="Рисунок 2793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7047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68</xdr:row>
      <xdr:rowOff>93663</xdr:rowOff>
    </xdr:from>
    <xdr:to>
      <xdr:col>1</xdr:col>
      <xdr:colOff>1200150</xdr:colOff>
      <xdr:row>68</xdr:row>
      <xdr:rowOff>1173163</xdr:rowOff>
    </xdr:to>
    <xdr:pic>
      <xdr:nvPicPr>
        <xdr:cNvPr id="2795" name="Рисунок 2794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8314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</xdr:row>
      <xdr:rowOff>93663</xdr:rowOff>
    </xdr:from>
    <xdr:to>
      <xdr:col>1</xdr:col>
      <xdr:colOff>1200150</xdr:colOff>
      <xdr:row>25</xdr:row>
      <xdr:rowOff>1173163</xdr:rowOff>
    </xdr:to>
    <xdr:pic>
      <xdr:nvPicPr>
        <xdr:cNvPr id="2796" name="Рисунок 2795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9581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</xdr:row>
      <xdr:rowOff>93663</xdr:rowOff>
    </xdr:from>
    <xdr:to>
      <xdr:col>1</xdr:col>
      <xdr:colOff>1200150</xdr:colOff>
      <xdr:row>26</xdr:row>
      <xdr:rowOff>1173163</xdr:rowOff>
    </xdr:to>
    <xdr:pic>
      <xdr:nvPicPr>
        <xdr:cNvPr id="2797" name="Рисунок 2796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0847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</xdr:row>
      <xdr:rowOff>93663</xdr:rowOff>
    </xdr:from>
    <xdr:to>
      <xdr:col>1</xdr:col>
      <xdr:colOff>1200150</xdr:colOff>
      <xdr:row>27</xdr:row>
      <xdr:rowOff>1173163</xdr:rowOff>
    </xdr:to>
    <xdr:pic>
      <xdr:nvPicPr>
        <xdr:cNvPr id="2798" name="Рисунок 2797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2114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35</xdr:row>
      <xdr:rowOff>93663</xdr:rowOff>
    </xdr:from>
    <xdr:to>
      <xdr:col>1</xdr:col>
      <xdr:colOff>1200150</xdr:colOff>
      <xdr:row>35</xdr:row>
      <xdr:rowOff>1173163</xdr:rowOff>
    </xdr:to>
    <xdr:pic>
      <xdr:nvPicPr>
        <xdr:cNvPr id="2799" name="Рисунок 2798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3381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52</xdr:row>
      <xdr:rowOff>93663</xdr:rowOff>
    </xdr:from>
    <xdr:to>
      <xdr:col>1</xdr:col>
      <xdr:colOff>1200150</xdr:colOff>
      <xdr:row>52</xdr:row>
      <xdr:rowOff>1173163</xdr:rowOff>
    </xdr:to>
    <xdr:pic>
      <xdr:nvPicPr>
        <xdr:cNvPr id="2800" name="Рисунок 2799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4648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56</xdr:row>
      <xdr:rowOff>93663</xdr:rowOff>
    </xdr:from>
    <xdr:to>
      <xdr:col>1</xdr:col>
      <xdr:colOff>1200150</xdr:colOff>
      <xdr:row>56</xdr:row>
      <xdr:rowOff>1173163</xdr:rowOff>
    </xdr:to>
    <xdr:pic>
      <xdr:nvPicPr>
        <xdr:cNvPr id="2876" name="Рисунок 2875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5915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66</xdr:row>
      <xdr:rowOff>93663</xdr:rowOff>
    </xdr:from>
    <xdr:to>
      <xdr:col>1</xdr:col>
      <xdr:colOff>1200150</xdr:colOff>
      <xdr:row>66</xdr:row>
      <xdr:rowOff>1173163</xdr:rowOff>
    </xdr:to>
    <xdr:pic>
      <xdr:nvPicPr>
        <xdr:cNvPr id="2877" name="Рисунок 2876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7181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74</xdr:row>
      <xdr:rowOff>93663</xdr:rowOff>
    </xdr:from>
    <xdr:to>
      <xdr:col>1</xdr:col>
      <xdr:colOff>1200150</xdr:colOff>
      <xdr:row>74</xdr:row>
      <xdr:rowOff>1173163</xdr:rowOff>
    </xdr:to>
    <xdr:pic>
      <xdr:nvPicPr>
        <xdr:cNvPr id="2878" name="Рисунок 2877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8448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75</xdr:row>
      <xdr:rowOff>93663</xdr:rowOff>
    </xdr:from>
    <xdr:to>
      <xdr:col>1</xdr:col>
      <xdr:colOff>1200150</xdr:colOff>
      <xdr:row>75</xdr:row>
      <xdr:rowOff>1173163</xdr:rowOff>
    </xdr:to>
    <xdr:pic>
      <xdr:nvPicPr>
        <xdr:cNvPr id="2879" name="Рисунок 2878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9715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87</xdr:row>
      <xdr:rowOff>90041</xdr:rowOff>
    </xdr:from>
    <xdr:to>
      <xdr:col>1</xdr:col>
      <xdr:colOff>1200150</xdr:colOff>
      <xdr:row>87</xdr:row>
      <xdr:rowOff>1176786</xdr:rowOff>
    </xdr:to>
    <xdr:pic>
      <xdr:nvPicPr>
        <xdr:cNvPr id="2681" name="Рисунок 268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0978841"/>
          <a:ext cx="1079500" cy="1086745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91</xdr:row>
      <xdr:rowOff>93663</xdr:rowOff>
    </xdr:from>
    <xdr:to>
      <xdr:col>1</xdr:col>
      <xdr:colOff>1200150</xdr:colOff>
      <xdr:row>91</xdr:row>
      <xdr:rowOff>1173163</xdr:rowOff>
    </xdr:to>
    <xdr:pic>
      <xdr:nvPicPr>
        <xdr:cNvPr id="2682" name="Рисунок 2681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2249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92</xdr:row>
      <xdr:rowOff>93663</xdr:rowOff>
    </xdr:from>
    <xdr:to>
      <xdr:col>1</xdr:col>
      <xdr:colOff>1200150</xdr:colOff>
      <xdr:row>92</xdr:row>
      <xdr:rowOff>1173163</xdr:rowOff>
    </xdr:to>
    <xdr:pic>
      <xdr:nvPicPr>
        <xdr:cNvPr id="2683" name="Рисунок 2682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3516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94</xdr:row>
      <xdr:rowOff>93663</xdr:rowOff>
    </xdr:from>
    <xdr:to>
      <xdr:col>1</xdr:col>
      <xdr:colOff>1200150</xdr:colOff>
      <xdr:row>94</xdr:row>
      <xdr:rowOff>1173163</xdr:rowOff>
    </xdr:to>
    <xdr:pic>
      <xdr:nvPicPr>
        <xdr:cNvPr id="2684" name="Рисунок 2683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4782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95</xdr:row>
      <xdr:rowOff>93663</xdr:rowOff>
    </xdr:from>
    <xdr:to>
      <xdr:col>1</xdr:col>
      <xdr:colOff>1200150</xdr:colOff>
      <xdr:row>95</xdr:row>
      <xdr:rowOff>1173163</xdr:rowOff>
    </xdr:to>
    <xdr:pic>
      <xdr:nvPicPr>
        <xdr:cNvPr id="2685" name="Рисунок 2684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6049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99</xdr:row>
      <xdr:rowOff>93663</xdr:rowOff>
    </xdr:from>
    <xdr:to>
      <xdr:col>1</xdr:col>
      <xdr:colOff>1200150</xdr:colOff>
      <xdr:row>99</xdr:row>
      <xdr:rowOff>1173163</xdr:rowOff>
    </xdr:to>
    <xdr:pic>
      <xdr:nvPicPr>
        <xdr:cNvPr id="2686" name="Рисунок 268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7316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103</xdr:row>
      <xdr:rowOff>93663</xdr:rowOff>
    </xdr:from>
    <xdr:to>
      <xdr:col>1</xdr:col>
      <xdr:colOff>1200150</xdr:colOff>
      <xdr:row>103</xdr:row>
      <xdr:rowOff>1173163</xdr:rowOff>
    </xdr:to>
    <xdr:pic>
      <xdr:nvPicPr>
        <xdr:cNvPr id="2687" name="Рисунок 2686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8583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105</xdr:row>
      <xdr:rowOff>93663</xdr:rowOff>
    </xdr:from>
    <xdr:to>
      <xdr:col>1</xdr:col>
      <xdr:colOff>1200150</xdr:colOff>
      <xdr:row>105</xdr:row>
      <xdr:rowOff>1173163</xdr:rowOff>
    </xdr:to>
    <xdr:pic>
      <xdr:nvPicPr>
        <xdr:cNvPr id="2976" name="Рисунок 2975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9850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107</xdr:row>
      <xdr:rowOff>93663</xdr:rowOff>
    </xdr:from>
    <xdr:to>
      <xdr:col>1</xdr:col>
      <xdr:colOff>1200150</xdr:colOff>
      <xdr:row>107</xdr:row>
      <xdr:rowOff>1173163</xdr:rowOff>
    </xdr:to>
    <xdr:pic>
      <xdr:nvPicPr>
        <xdr:cNvPr id="2977" name="Рисунок 2976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1117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108</xdr:row>
      <xdr:rowOff>93663</xdr:rowOff>
    </xdr:from>
    <xdr:to>
      <xdr:col>1</xdr:col>
      <xdr:colOff>1200150</xdr:colOff>
      <xdr:row>108</xdr:row>
      <xdr:rowOff>1173163</xdr:rowOff>
    </xdr:to>
    <xdr:pic>
      <xdr:nvPicPr>
        <xdr:cNvPr id="2978" name="Рисунок 2977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2383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112</xdr:row>
      <xdr:rowOff>93663</xdr:rowOff>
    </xdr:from>
    <xdr:to>
      <xdr:col>1</xdr:col>
      <xdr:colOff>1200150</xdr:colOff>
      <xdr:row>112</xdr:row>
      <xdr:rowOff>1173163</xdr:rowOff>
    </xdr:to>
    <xdr:pic>
      <xdr:nvPicPr>
        <xdr:cNvPr id="2979" name="Рисунок 2978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3650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116</xdr:row>
      <xdr:rowOff>93663</xdr:rowOff>
    </xdr:from>
    <xdr:to>
      <xdr:col>1</xdr:col>
      <xdr:colOff>1200150</xdr:colOff>
      <xdr:row>116</xdr:row>
      <xdr:rowOff>1173163</xdr:rowOff>
    </xdr:to>
    <xdr:pic>
      <xdr:nvPicPr>
        <xdr:cNvPr id="2980" name="Рисунок 2979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4917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119</xdr:row>
      <xdr:rowOff>93663</xdr:rowOff>
    </xdr:from>
    <xdr:to>
      <xdr:col>1</xdr:col>
      <xdr:colOff>1200150</xdr:colOff>
      <xdr:row>119</xdr:row>
      <xdr:rowOff>1173163</xdr:rowOff>
    </xdr:to>
    <xdr:pic>
      <xdr:nvPicPr>
        <xdr:cNvPr id="2981" name="Рисунок 2980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6184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128</xdr:row>
      <xdr:rowOff>93663</xdr:rowOff>
    </xdr:from>
    <xdr:to>
      <xdr:col>1</xdr:col>
      <xdr:colOff>1200150</xdr:colOff>
      <xdr:row>128</xdr:row>
      <xdr:rowOff>1173163</xdr:rowOff>
    </xdr:to>
    <xdr:pic>
      <xdr:nvPicPr>
        <xdr:cNvPr id="2982" name="Рисунок 2981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7451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138</xdr:row>
      <xdr:rowOff>93663</xdr:rowOff>
    </xdr:from>
    <xdr:to>
      <xdr:col>1</xdr:col>
      <xdr:colOff>1200150</xdr:colOff>
      <xdr:row>138</xdr:row>
      <xdr:rowOff>1173163</xdr:rowOff>
    </xdr:to>
    <xdr:pic>
      <xdr:nvPicPr>
        <xdr:cNvPr id="2983" name="Рисунок 2982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8718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140</xdr:row>
      <xdr:rowOff>93663</xdr:rowOff>
    </xdr:from>
    <xdr:to>
      <xdr:col>1</xdr:col>
      <xdr:colOff>1200150</xdr:colOff>
      <xdr:row>140</xdr:row>
      <xdr:rowOff>1173163</xdr:rowOff>
    </xdr:to>
    <xdr:pic>
      <xdr:nvPicPr>
        <xdr:cNvPr id="2984" name="Рисунок 2983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9984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141</xdr:row>
      <xdr:rowOff>93663</xdr:rowOff>
    </xdr:from>
    <xdr:to>
      <xdr:col>1</xdr:col>
      <xdr:colOff>1200150</xdr:colOff>
      <xdr:row>141</xdr:row>
      <xdr:rowOff>1173163</xdr:rowOff>
    </xdr:to>
    <xdr:pic>
      <xdr:nvPicPr>
        <xdr:cNvPr id="2985" name="Рисунок 2984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1251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154</xdr:row>
      <xdr:rowOff>93663</xdr:rowOff>
    </xdr:from>
    <xdr:to>
      <xdr:col>1</xdr:col>
      <xdr:colOff>1200150</xdr:colOff>
      <xdr:row>154</xdr:row>
      <xdr:rowOff>1173163</xdr:rowOff>
    </xdr:to>
    <xdr:pic>
      <xdr:nvPicPr>
        <xdr:cNvPr id="2986" name="Рисунок 2985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2518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159</xdr:row>
      <xdr:rowOff>93663</xdr:rowOff>
    </xdr:from>
    <xdr:to>
      <xdr:col>1</xdr:col>
      <xdr:colOff>1200150</xdr:colOff>
      <xdr:row>159</xdr:row>
      <xdr:rowOff>1173163</xdr:rowOff>
    </xdr:to>
    <xdr:pic>
      <xdr:nvPicPr>
        <xdr:cNvPr id="2987" name="Рисунок 2986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3785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161</xdr:row>
      <xdr:rowOff>97259</xdr:rowOff>
    </xdr:from>
    <xdr:to>
      <xdr:col>1</xdr:col>
      <xdr:colOff>1200150</xdr:colOff>
      <xdr:row>161</xdr:row>
      <xdr:rowOff>1169562</xdr:rowOff>
    </xdr:to>
    <xdr:pic>
      <xdr:nvPicPr>
        <xdr:cNvPr id="2988" name="Рисунок 2987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5055734"/>
          <a:ext cx="1079500" cy="1072303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164</xdr:row>
      <xdr:rowOff>93663</xdr:rowOff>
    </xdr:from>
    <xdr:to>
      <xdr:col>1</xdr:col>
      <xdr:colOff>1200150</xdr:colOff>
      <xdr:row>164</xdr:row>
      <xdr:rowOff>1173163</xdr:rowOff>
    </xdr:to>
    <xdr:pic>
      <xdr:nvPicPr>
        <xdr:cNvPr id="2989" name="Рисунок 2988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6318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165</xdr:row>
      <xdr:rowOff>93663</xdr:rowOff>
    </xdr:from>
    <xdr:to>
      <xdr:col>1</xdr:col>
      <xdr:colOff>1200150</xdr:colOff>
      <xdr:row>165</xdr:row>
      <xdr:rowOff>1173163</xdr:rowOff>
    </xdr:to>
    <xdr:pic>
      <xdr:nvPicPr>
        <xdr:cNvPr id="2990" name="Рисунок 2989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7585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168</xdr:row>
      <xdr:rowOff>93663</xdr:rowOff>
    </xdr:from>
    <xdr:to>
      <xdr:col>1</xdr:col>
      <xdr:colOff>1200150</xdr:colOff>
      <xdr:row>168</xdr:row>
      <xdr:rowOff>1173163</xdr:rowOff>
    </xdr:to>
    <xdr:pic>
      <xdr:nvPicPr>
        <xdr:cNvPr id="2991" name="Рисунок 2990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8852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186</xdr:row>
      <xdr:rowOff>93663</xdr:rowOff>
    </xdr:from>
    <xdr:to>
      <xdr:col>1</xdr:col>
      <xdr:colOff>1200150</xdr:colOff>
      <xdr:row>186</xdr:row>
      <xdr:rowOff>1173163</xdr:rowOff>
    </xdr:to>
    <xdr:pic>
      <xdr:nvPicPr>
        <xdr:cNvPr id="2992" name="Рисунок 2991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0119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187</xdr:row>
      <xdr:rowOff>93663</xdr:rowOff>
    </xdr:from>
    <xdr:to>
      <xdr:col>1</xdr:col>
      <xdr:colOff>1200150</xdr:colOff>
      <xdr:row>187</xdr:row>
      <xdr:rowOff>1173163</xdr:rowOff>
    </xdr:to>
    <xdr:pic>
      <xdr:nvPicPr>
        <xdr:cNvPr id="2993" name="Рисунок 2992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1386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195</xdr:row>
      <xdr:rowOff>93663</xdr:rowOff>
    </xdr:from>
    <xdr:to>
      <xdr:col>1</xdr:col>
      <xdr:colOff>1200150</xdr:colOff>
      <xdr:row>195</xdr:row>
      <xdr:rowOff>1173163</xdr:rowOff>
    </xdr:to>
    <xdr:pic>
      <xdr:nvPicPr>
        <xdr:cNvPr id="2994" name="Рисунок 2993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2653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199</xdr:row>
      <xdr:rowOff>93663</xdr:rowOff>
    </xdr:from>
    <xdr:to>
      <xdr:col>1</xdr:col>
      <xdr:colOff>1200150</xdr:colOff>
      <xdr:row>199</xdr:row>
      <xdr:rowOff>1173163</xdr:rowOff>
    </xdr:to>
    <xdr:pic>
      <xdr:nvPicPr>
        <xdr:cNvPr id="2995" name="Рисунок 2994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3919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202</xdr:row>
      <xdr:rowOff>93663</xdr:rowOff>
    </xdr:from>
    <xdr:to>
      <xdr:col>1</xdr:col>
      <xdr:colOff>1200150</xdr:colOff>
      <xdr:row>202</xdr:row>
      <xdr:rowOff>1173163</xdr:rowOff>
    </xdr:to>
    <xdr:pic>
      <xdr:nvPicPr>
        <xdr:cNvPr id="2996" name="Рисунок 2995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5186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31</xdr:row>
      <xdr:rowOff>93663</xdr:rowOff>
    </xdr:from>
    <xdr:to>
      <xdr:col>1</xdr:col>
      <xdr:colOff>1200150</xdr:colOff>
      <xdr:row>31</xdr:row>
      <xdr:rowOff>1173163</xdr:rowOff>
    </xdr:to>
    <xdr:pic>
      <xdr:nvPicPr>
        <xdr:cNvPr id="2997" name="Рисунок 2996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6453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51</xdr:row>
      <xdr:rowOff>93663</xdr:rowOff>
    </xdr:from>
    <xdr:to>
      <xdr:col>1</xdr:col>
      <xdr:colOff>1200150</xdr:colOff>
      <xdr:row>51</xdr:row>
      <xdr:rowOff>1173163</xdr:rowOff>
    </xdr:to>
    <xdr:pic>
      <xdr:nvPicPr>
        <xdr:cNvPr id="2998" name="Рисунок 2997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7720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59</xdr:row>
      <xdr:rowOff>93663</xdr:rowOff>
    </xdr:from>
    <xdr:to>
      <xdr:col>1</xdr:col>
      <xdr:colOff>1200150</xdr:colOff>
      <xdr:row>59</xdr:row>
      <xdr:rowOff>1173163</xdr:rowOff>
    </xdr:to>
    <xdr:pic>
      <xdr:nvPicPr>
        <xdr:cNvPr id="2999" name="Рисунок 2998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8987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</xdr:row>
      <xdr:rowOff>93663</xdr:rowOff>
    </xdr:from>
    <xdr:to>
      <xdr:col>1</xdr:col>
      <xdr:colOff>1200150</xdr:colOff>
      <xdr:row>5</xdr:row>
      <xdr:rowOff>1173163</xdr:rowOff>
    </xdr:to>
    <xdr:pic>
      <xdr:nvPicPr>
        <xdr:cNvPr id="3000" name="Рисунок 2999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0254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</xdr:row>
      <xdr:rowOff>93663</xdr:rowOff>
    </xdr:from>
    <xdr:to>
      <xdr:col>1</xdr:col>
      <xdr:colOff>1200150</xdr:colOff>
      <xdr:row>15</xdr:row>
      <xdr:rowOff>1173163</xdr:rowOff>
    </xdr:to>
    <xdr:pic>
      <xdr:nvPicPr>
        <xdr:cNvPr id="3001" name="Рисунок 3000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1520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</xdr:row>
      <xdr:rowOff>93663</xdr:rowOff>
    </xdr:from>
    <xdr:to>
      <xdr:col>1</xdr:col>
      <xdr:colOff>1200150</xdr:colOff>
      <xdr:row>21</xdr:row>
      <xdr:rowOff>1173163</xdr:rowOff>
    </xdr:to>
    <xdr:pic>
      <xdr:nvPicPr>
        <xdr:cNvPr id="3002" name="Рисунок 3001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2787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</xdr:row>
      <xdr:rowOff>93663</xdr:rowOff>
    </xdr:from>
    <xdr:to>
      <xdr:col>1</xdr:col>
      <xdr:colOff>1200150</xdr:colOff>
      <xdr:row>24</xdr:row>
      <xdr:rowOff>1173163</xdr:rowOff>
    </xdr:to>
    <xdr:pic>
      <xdr:nvPicPr>
        <xdr:cNvPr id="3003" name="Рисунок 3002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4054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</xdr:row>
      <xdr:rowOff>93663</xdr:rowOff>
    </xdr:from>
    <xdr:to>
      <xdr:col>1</xdr:col>
      <xdr:colOff>1200150</xdr:colOff>
      <xdr:row>28</xdr:row>
      <xdr:rowOff>1173163</xdr:rowOff>
    </xdr:to>
    <xdr:pic>
      <xdr:nvPicPr>
        <xdr:cNvPr id="3004" name="Рисунок 3003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5321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</xdr:row>
      <xdr:rowOff>93663</xdr:rowOff>
    </xdr:from>
    <xdr:to>
      <xdr:col>1</xdr:col>
      <xdr:colOff>1200150</xdr:colOff>
      <xdr:row>29</xdr:row>
      <xdr:rowOff>1173163</xdr:rowOff>
    </xdr:to>
    <xdr:pic>
      <xdr:nvPicPr>
        <xdr:cNvPr id="3005" name="Рисунок 3004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6588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</xdr:row>
      <xdr:rowOff>93663</xdr:rowOff>
    </xdr:from>
    <xdr:to>
      <xdr:col>1</xdr:col>
      <xdr:colOff>1200150</xdr:colOff>
      <xdr:row>30</xdr:row>
      <xdr:rowOff>1173163</xdr:rowOff>
    </xdr:to>
    <xdr:pic>
      <xdr:nvPicPr>
        <xdr:cNvPr id="3006" name="Рисунок 3005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7854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39</xdr:row>
      <xdr:rowOff>93663</xdr:rowOff>
    </xdr:from>
    <xdr:to>
      <xdr:col>1</xdr:col>
      <xdr:colOff>1200150</xdr:colOff>
      <xdr:row>39</xdr:row>
      <xdr:rowOff>1173163</xdr:rowOff>
    </xdr:to>
    <xdr:pic>
      <xdr:nvPicPr>
        <xdr:cNvPr id="3007" name="Рисунок 3006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9121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47</xdr:row>
      <xdr:rowOff>93663</xdr:rowOff>
    </xdr:from>
    <xdr:to>
      <xdr:col>1</xdr:col>
      <xdr:colOff>1200150</xdr:colOff>
      <xdr:row>47</xdr:row>
      <xdr:rowOff>1173163</xdr:rowOff>
    </xdr:to>
    <xdr:pic>
      <xdr:nvPicPr>
        <xdr:cNvPr id="3008" name="Рисунок 3007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0388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53</xdr:row>
      <xdr:rowOff>93663</xdr:rowOff>
    </xdr:from>
    <xdr:to>
      <xdr:col>1</xdr:col>
      <xdr:colOff>1200150</xdr:colOff>
      <xdr:row>53</xdr:row>
      <xdr:rowOff>1173163</xdr:rowOff>
    </xdr:to>
    <xdr:pic>
      <xdr:nvPicPr>
        <xdr:cNvPr id="3009" name="Рисунок 3008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1655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60</xdr:row>
      <xdr:rowOff>93663</xdr:rowOff>
    </xdr:from>
    <xdr:to>
      <xdr:col>1</xdr:col>
      <xdr:colOff>1200150</xdr:colOff>
      <xdr:row>60</xdr:row>
      <xdr:rowOff>1173163</xdr:rowOff>
    </xdr:to>
    <xdr:pic>
      <xdr:nvPicPr>
        <xdr:cNvPr id="3010" name="Рисунок 3009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2922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73</xdr:row>
      <xdr:rowOff>93663</xdr:rowOff>
    </xdr:from>
    <xdr:to>
      <xdr:col>1</xdr:col>
      <xdr:colOff>1200150</xdr:colOff>
      <xdr:row>73</xdr:row>
      <xdr:rowOff>1173163</xdr:rowOff>
    </xdr:to>
    <xdr:pic>
      <xdr:nvPicPr>
        <xdr:cNvPr id="3011" name="Рисунок 3010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4189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76</xdr:row>
      <xdr:rowOff>93663</xdr:rowOff>
    </xdr:from>
    <xdr:to>
      <xdr:col>1</xdr:col>
      <xdr:colOff>1200150</xdr:colOff>
      <xdr:row>76</xdr:row>
      <xdr:rowOff>1173163</xdr:rowOff>
    </xdr:to>
    <xdr:pic>
      <xdr:nvPicPr>
        <xdr:cNvPr id="3012" name="Рисунок 3011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5455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88</xdr:row>
      <xdr:rowOff>93663</xdr:rowOff>
    </xdr:from>
    <xdr:to>
      <xdr:col>1</xdr:col>
      <xdr:colOff>1200150</xdr:colOff>
      <xdr:row>88</xdr:row>
      <xdr:rowOff>1173163</xdr:rowOff>
    </xdr:to>
    <xdr:pic>
      <xdr:nvPicPr>
        <xdr:cNvPr id="3013" name="Рисунок 3012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6722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89</xdr:row>
      <xdr:rowOff>93663</xdr:rowOff>
    </xdr:from>
    <xdr:to>
      <xdr:col>1</xdr:col>
      <xdr:colOff>1200150</xdr:colOff>
      <xdr:row>89</xdr:row>
      <xdr:rowOff>1173163</xdr:rowOff>
    </xdr:to>
    <xdr:pic>
      <xdr:nvPicPr>
        <xdr:cNvPr id="3014" name="Рисунок 3013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7989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133</xdr:row>
      <xdr:rowOff>93663</xdr:rowOff>
    </xdr:from>
    <xdr:to>
      <xdr:col>1</xdr:col>
      <xdr:colOff>1200150</xdr:colOff>
      <xdr:row>133</xdr:row>
      <xdr:rowOff>1173163</xdr:rowOff>
    </xdr:to>
    <xdr:pic>
      <xdr:nvPicPr>
        <xdr:cNvPr id="3015" name="Рисунок 3014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9256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144</xdr:row>
      <xdr:rowOff>93663</xdr:rowOff>
    </xdr:from>
    <xdr:to>
      <xdr:col>1</xdr:col>
      <xdr:colOff>1200150</xdr:colOff>
      <xdr:row>144</xdr:row>
      <xdr:rowOff>1173163</xdr:rowOff>
    </xdr:to>
    <xdr:pic>
      <xdr:nvPicPr>
        <xdr:cNvPr id="3016" name="Рисунок 3015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0523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197</xdr:row>
      <xdr:rowOff>93663</xdr:rowOff>
    </xdr:from>
    <xdr:to>
      <xdr:col>1</xdr:col>
      <xdr:colOff>1200150</xdr:colOff>
      <xdr:row>197</xdr:row>
      <xdr:rowOff>1173163</xdr:rowOff>
    </xdr:to>
    <xdr:pic>
      <xdr:nvPicPr>
        <xdr:cNvPr id="3017" name="Рисунок 3016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1790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</xdr:row>
      <xdr:rowOff>93663</xdr:rowOff>
    </xdr:from>
    <xdr:to>
      <xdr:col>1</xdr:col>
      <xdr:colOff>1200150</xdr:colOff>
      <xdr:row>7</xdr:row>
      <xdr:rowOff>1173163</xdr:rowOff>
    </xdr:to>
    <xdr:pic>
      <xdr:nvPicPr>
        <xdr:cNvPr id="3018" name="Рисунок 3017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3056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</xdr:row>
      <xdr:rowOff>93663</xdr:rowOff>
    </xdr:from>
    <xdr:to>
      <xdr:col>1</xdr:col>
      <xdr:colOff>1200150</xdr:colOff>
      <xdr:row>20</xdr:row>
      <xdr:rowOff>1173163</xdr:rowOff>
    </xdr:to>
    <xdr:pic>
      <xdr:nvPicPr>
        <xdr:cNvPr id="3019" name="Рисунок 3018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4323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40</xdr:row>
      <xdr:rowOff>93663</xdr:rowOff>
    </xdr:from>
    <xdr:to>
      <xdr:col>1</xdr:col>
      <xdr:colOff>1200150</xdr:colOff>
      <xdr:row>40</xdr:row>
      <xdr:rowOff>1173163</xdr:rowOff>
    </xdr:to>
    <xdr:pic>
      <xdr:nvPicPr>
        <xdr:cNvPr id="3020" name="Рисунок 3019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5590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42</xdr:row>
      <xdr:rowOff>93663</xdr:rowOff>
    </xdr:from>
    <xdr:to>
      <xdr:col>1</xdr:col>
      <xdr:colOff>1200150</xdr:colOff>
      <xdr:row>42</xdr:row>
      <xdr:rowOff>1173163</xdr:rowOff>
    </xdr:to>
    <xdr:pic>
      <xdr:nvPicPr>
        <xdr:cNvPr id="3021" name="Рисунок 3020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6857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69</xdr:row>
      <xdr:rowOff>93663</xdr:rowOff>
    </xdr:from>
    <xdr:to>
      <xdr:col>1</xdr:col>
      <xdr:colOff>1200150</xdr:colOff>
      <xdr:row>69</xdr:row>
      <xdr:rowOff>1173163</xdr:rowOff>
    </xdr:to>
    <xdr:pic>
      <xdr:nvPicPr>
        <xdr:cNvPr id="3022" name="Рисунок 3021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8124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70</xdr:row>
      <xdr:rowOff>93663</xdr:rowOff>
    </xdr:from>
    <xdr:to>
      <xdr:col>1</xdr:col>
      <xdr:colOff>1200150</xdr:colOff>
      <xdr:row>70</xdr:row>
      <xdr:rowOff>1173163</xdr:rowOff>
    </xdr:to>
    <xdr:pic>
      <xdr:nvPicPr>
        <xdr:cNvPr id="3023" name="Рисунок 3022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9391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71</xdr:row>
      <xdr:rowOff>93663</xdr:rowOff>
    </xdr:from>
    <xdr:to>
      <xdr:col>1</xdr:col>
      <xdr:colOff>1200150</xdr:colOff>
      <xdr:row>71</xdr:row>
      <xdr:rowOff>1173163</xdr:rowOff>
    </xdr:to>
    <xdr:pic>
      <xdr:nvPicPr>
        <xdr:cNvPr id="3024" name="Рисунок 3023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0657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72</xdr:row>
      <xdr:rowOff>93663</xdr:rowOff>
    </xdr:from>
    <xdr:to>
      <xdr:col>1</xdr:col>
      <xdr:colOff>1200150</xdr:colOff>
      <xdr:row>72</xdr:row>
      <xdr:rowOff>1173163</xdr:rowOff>
    </xdr:to>
    <xdr:pic>
      <xdr:nvPicPr>
        <xdr:cNvPr id="3025" name="Рисунок 3024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1924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81</xdr:row>
      <xdr:rowOff>93663</xdr:rowOff>
    </xdr:from>
    <xdr:to>
      <xdr:col>1</xdr:col>
      <xdr:colOff>1200150</xdr:colOff>
      <xdr:row>81</xdr:row>
      <xdr:rowOff>1173163</xdr:rowOff>
    </xdr:to>
    <xdr:pic>
      <xdr:nvPicPr>
        <xdr:cNvPr id="3026" name="Рисунок 3025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3191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85</xdr:row>
      <xdr:rowOff>93663</xdr:rowOff>
    </xdr:from>
    <xdr:to>
      <xdr:col>1</xdr:col>
      <xdr:colOff>1200150</xdr:colOff>
      <xdr:row>85</xdr:row>
      <xdr:rowOff>1173163</xdr:rowOff>
    </xdr:to>
    <xdr:pic>
      <xdr:nvPicPr>
        <xdr:cNvPr id="3027" name="Рисунок 3026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4458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93</xdr:row>
      <xdr:rowOff>93663</xdr:rowOff>
    </xdr:from>
    <xdr:to>
      <xdr:col>1</xdr:col>
      <xdr:colOff>1200150</xdr:colOff>
      <xdr:row>93</xdr:row>
      <xdr:rowOff>1173163</xdr:rowOff>
    </xdr:to>
    <xdr:pic>
      <xdr:nvPicPr>
        <xdr:cNvPr id="3028" name="Рисунок 3027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5725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97</xdr:row>
      <xdr:rowOff>93663</xdr:rowOff>
    </xdr:from>
    <xdr:to>
      <xdr:col>1</xdr:col>
      <xdr:colOff>1200150</xdr:colOff>
      <xdr:row>97</xdr:row>
      <xdr:rowOff>1173163</xdr:rowOff>
    </xdr:to>
    <xdr:pic>
      <xdr:nvPicPr>
        <xdr:cNvPr id="3029" name="Рисунок 3028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6991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109</xdr:row>
      <xdr:rowOff>93663</xdr:rowOff>
    </xdr:from>
    <xdr:to>
      <xdr:col>1</xdr:col>
      <xdr:colOff>1200150</xdr:colOff>
      <xdr:row>109</xdr:row>
      <xdr:rowOff>1173163</xdr:rowOff>
    </xdr:to>
    <xdr:pic>
      <xdr:nvPicPr>
        <xdr:cNvPr id="3030" name="Рисунок 3029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8258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114</xdr:row>
      <xdr:rowOff>93663</xdr:rowOff>
    </xdr:from>
    <xdr:to>
      <xdr:col>1</xdr:col>
      <xdr:colOff>1200150</xdr:colOff>
      <xdr:row>114</xdr:row>
      <xdr:rowOff>1173163</xdr:rowOff>
    </xdr:to>
    <xdr:pic>
      <xdr:nvPicPr>
        <xdr:cNvPr id="3031" name="Рисунок 3030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9525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125</xdr:row>
      <xdr:rowOff>93663</xdr:rowOff>
    </xdr:from>
    <xdr:to>
      <xdr:col>1</xdr:col>
      <xdr:colOff>1200150</xdr:colOff>
      <xdr:row>125</xdr:row>
      <xdr:rowOff>1173163</xdr:rowOff>
    </xdr:to>
    <xdr:pic>
      <xdr:nvPicPr>
        <xdr:cNvPr id="3032" name="Рисунок 3031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0792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126</xdr:row>
      <xdr:rowOff>93663</xdr:rowOff>
    </xdr:from>
    <xdr:to>
      <xdr:col>1</xdr:col>
      <xdr:colOff>1200150</xdr:colOff>
      <xdr:row>126</xdr:row>
      <xdr:rowOff>1173163</xdr:rowOff>
    </xdr:to>
    <xdr:pic>
      <xdr:nvPicPr>
        <xdr:cNvPr id="3033" name="Рисунок 3032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2059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153</xdr:row>
      <xdr:rowOff>93663</xdr:rowOff>
    </xdr:from>
    <xdr:to>
      <xdr:col>1</xdr:col>
      <xdr:colOff>1200150</xdr:colOff>
      <xdr:row>153</xdr:row>
      <xdr:rowOff>1173163</xdr:rowOff>
    </xdr:to>
    <xdr:pic>
      <xdr:nvPicPr>
        <xdr:cNvPr id="3034" name="Рисунок 3033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3326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188</xdr:row>
      <xdr:rowOff>93663</xdr:rowOff>
    </xdr:from>
    <xdr:to>
      <xdr:col>1</xdr:col>
      <xdr:colOff>1200150</xdr:colOff>
      <xdr:row>188</xdr:row>
      <xdr:rowOff>1173163</xdr:rowOff>
    </xdr:to>
    <xdr:pic>
      <xdr:nvPicPr>
        <xdr:cNvPr id="3035" name="Рисунок 3034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4592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192</xdr:row>
      <xdr:rowOff>93663</xdr:rowOff>
    </xdr:from>
    <xdr:to>
      <xdr:col>1</xdr:col>
      <xdr:colOff>1200150</xdr:colOff>
      <xdr:row>192</xdr:row>
      <xdr:rowOff>1173163</xdr:rowOff>
    </xdr:to>
    <xdr:pic>
      <xdr:nvPicPr>
        <xdr:cNvPr id="3036" name="Рисунок 3035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5859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</xdr:row>
      <xdr:rowOff>93663</xdr:rowOff>
    </xdr:from>
    <xdr:to>
      <xdr:col>1</xdr:col>
      <xdr:colOff>1200150</xdr:colOff>
      <xdr:row>22</xdr:row>
      <xdr:rowOff>1173163</xdr:rowOff>
    </xdr:to>
    <xdr:pic>
      <xdr:nvPicPr>
        <xdr:cNvPr id="3037" name="Рисунок 3036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7126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34</xdr:row>
      <xdr:rowOff>93663</xdr:rowOff>
    </xdr:from>
    <xdr:to>
      <xdr:col>1</xdr:col>
      <xdr:colOff>1200150</xdr:colOff>
      <xdr:row>34</xdr:row>
      <xdr:rowOff>1173163</xdr:rowOff>
    </xdr:to>
    <xdr:pic>
      <xdr:nvPicPr>
        <xdr:cNvPr id="3038" name="Рисунок 3037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8393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48</xdr:row>
      <xdr:rowOff>93663</xdr:rowOff>
    </xdr:from>
    <xdr:to>
      <xdr:col>1</xdr:col>
      <xdr:colOff>1200150</xdr:colOff>
      <xdr:row>48</xdr:row>
      <xdr:rowOff>1173163</xdr:rowOff>
    </xdr:to>
    <xdr:pic>
      <xdr:nvPicPr>
        <xdr:cNvPr id="3039" name="Рисунок 3038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9660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54</xdr:row>
      <xdr:rowOff>93663</xdr:rowOff>
    </xdr:from>
    <xdr:to>
      <xdr:col>1</xdr:col>
      <xdr:colOff>1200150</xdr:colOff>
      <xdr:row>54</xdr:row>
      <xdr:rowOff>1173163</xdr:rowOff>
    </xdr:to>
    <xdr:pic>
      <xdr:nvPicPr>
        <xdr:cNvPr id="3040" name="Рисунок 3039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0927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65</xdr:row>
      <xdr:rowOff>93663</xdr:rowOff>
    </xdr:from>
    <xdr:to>
      <xdr:col>1</xdr:col>
      <xdr:colOff>1200150</xdr:colOff>
      <xdr:row>65</xdr:row>
      <xdr:rowOff>1173163</xdr:rowOff>
    </xdr:to>
    <xdr:pic>
      <xdr:nvPicPr>
        <xdr:cNvPr id="3041" name="Рисунок 3040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2193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67</xdr:row>
      <xdr:rowOff>93663</xdr:rowOff>
    </xdr:from>
    <xdr:to>
      <xdr:col>1</xdr:col>
      <xdr:colOff>1200150</xdr:colOff>
      <xdr:row>67</xdr:row>
      <xdr:rowOff>1173163</xdr:rowOff>
    </xdr:to>
    <xdr:pic>
      <xdr:nvPicPr>
        <xdr:cNvPr id="3042" name="Рисунок 3041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3460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77</xdr:row>
      <xdr:rowOff>93663</xdr:rowOff>
    </xdr:from>
    <xdr:to>
      <xdr:col>1</xdr:col>
      <xdr:colOff>1200150</xdr:colOff>
      <xdr:row>77</xdr:row>
      <xdr:rowOff>1173163</xdr:rowOff>
    </xdr:to>
    <xdr:pic>
      <xdr:nvPicPr>
        <xdr:cNvPr id="3043" name="Рисунок 3042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4727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82</xdr:row>
      <xdr:rowOff>93663</xdr:rowOff>
    </xdr:from>
    <xdr:to>
      <xdr:col>1</xdr:col>
      <xdr:colOff>1200150</xdr:colOff>
      <xdr:row>82</xdr:row>
      <xdr:rowOff>1173163</xdr:rowOff>
    </xdr:to>
    <xdr:pic>
      <xdr:nvPicPr>
        <xdr:cNvPr id="3044" name="Рисунок 3043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5994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86</xdr:row>
      <xdr:rowOff>93663</xdr:rowOff>
    </xdr:from>
    <xdr:to>
      <xdr:col>1</xdr:col>
      <xdr:colOff>1200150</xdr:colOff>
      <xdr:row>86</xdr:row>
      <xdr:rowOff>1173163</xdr:rowOff>
    </xdr:to>
    <xdr:pic>
      <xdr:nvPicPr>
        <xdr:cNvPr id="3045" name="Рисунок 3044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7261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90</xdr:row>
      <xdr:rowOff>93663</xdr:rowOff>
    </xdr:from>
    <xdr:to>
      <xdr:col>1</xdr:col>
      <xdr:colOff>1200150</xdr:colOff>
      <xdr:row>90</xdr:row>
      <xdr:rowOff>1173163</xdr:rowOff>
    </xdr:to>
    <xdr:pic>
      <xdr:nvPicPr>
        <xdr:cNvPr id="3046" name="Рисунок 3045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8527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96</xdr:row>
      <xdr:rowOff>93663</xdr:rowOff>
    </xdr:from>
    <xdr:to>
      <xdr:col>1</xdr:col>
      <xdr:colOff>1200150</xdr:colOff>
      <xdr:row>96</xdr:row>
      <xdr:rowOff>1173163</xdr:rowOff>
    </xdr:to>
    <xdr:pic>
      <xdr:nvPicPr>
        <xdr:cNvPr id="3047" name="Рисунок 3046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9794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98</xdr:row>
      <xdr:rowOff>93663</xdr:rowOff>
    </xdr:from>
    <xdr:to>
      <xdr:col>1</xdr:col>
      <xdr:colOff>1200150</xdr:colOff>
      <xdr:row>98</xdr:row>
      <xdr:rowOff>1173163</xdr:rowOff>
    </xdr:to>
    <xdr:pic>
      <xdr:nvPicPr>
        <xdr:cNvPr id="3048" name="Рисунок 3047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1061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127</xdr:row>
      <xdr:rowOff>93663</xdr:rowOff>
    </xdr:from>
    <xdr:to>
      <xdr:col>1</xdr:col>
      <xdr:colOff>1200150</xdr:colOff>
      <xdr:row>127</xdr:row>
      <xdr:rowOff>1173163</xdr:rowOff>
    </xdr:to>
    <xdr:pic>
      <xdr:nvPicPr>
        <xdr:cNvPr id="3049" name="Рисунок 3048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2328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135</xdr:row>
      <xdr:rowOff>93663</xdr:rowOff>
    </xdr:from>
    <xdr:to>
      <xdr:col>1</xdr:col>
      <xdr:colOff>1200150</xdr:colOff>
      <xdr:row>135</xdr:row>
      <xdr:rowOff>1173163</xdr:rowOff>
    </xdr:to>
    <xdr:pic>
      <xdr:nvPicPr>
        <xdr:cNvPr id="3050" name="Рисунок 3049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3595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136</xdr:row>
      <xdr:rowOff>93663</xdr:rowOff>
    </xdr:from>
    <xdr:to>
      <xdr:col>1</xdr:col>
      <xdr:colOff>1200150</xdr:colOff>
      <xdr:row>136</xdr:row>
      <xdr:rowOff>1173163</xdr:rowOff>
    </xdr:to>
    <xdr:pic>
      <xdr:nvPicPr>
        <xdr:cNvPr id="3051" name="Рисунок 3050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4862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137</xdr:row>
      <xdr:rowOff>93663</xdr:rowOff>
    </xdr:from>
    <xdr:to>
      <xdr:col>1</xdr:col>
      <xdr:colOff>1200150</xdr:colOff>
      <xdr:row>137</xdr:row>
      <xdr:rowOff>1173163</xdr:rowOff>
    </xdr:to>
    <xdr:pic>
      <xdr:nvPicPr>
        <xdr:cNvPr id="3052" name="Рисунок 3051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6128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172</xdr:row>
      <xdr:rowOff>93663</xdr:rowOff>
    </xdr:from>
    <xdr:to>
      <xdr:col>1</xdr:col>
      <xdr:colOff>1200150</xdr:colOff>
      <xdr:row>172</xdr:row>
      <xdr:rowOff>1173163</xdr:rowOff>
    </xdr:to>
    <xdr:pic>
      <xdr:nvPicPr>
        <xdr:cNvPr id="3053" name="Рисунок 3052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7395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173</xdr:row>
      <xdr:rowOff>93663</xdr:rowOff>
    </xdr:from>
    <xdr:to>
      <xdr:col>1</xdr:col>
      <xdr:colOff>1200150</xdr:colOff>
      <xdr:row>173</xdr:row>
      <xdr:rowOff>1173163</xdr:rowOff>
    </xdr:to>
    <xdr:pic>
      <xdr:nvPicPr>
        <xdr:cNvPr id="3054" name="Рисунок 3053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8662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176</xdr:row>
      <xdr:rowOff>69875</xdr:rowOff>
    </xdr:from>
    <xdr:to>
      <xdr:col>1</xdr:col>
      <xdr:colOff>1200150</xdr:colOff>
      <xdr:row>176</xdr:row>
      <xdr:rowOff>1196963</xdr:rowOff>
    </xdr:to>
    <xdr:pic>
      <xdr:nvPicPr>
        <xdr:cNvPr id="3055" name="Рисунок 3054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9905625"/>
          <a:ext cx="1079500" cy="1127088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179</xdr:row>
      <xdr:rowOff>93663</xdr:rowOff>
    </xdr:from>
    <xdr:to>
      <xdr:col>1</xdr:col>
      <xdr:colOff>1200150</xdr:colOff>
      <xdr:row>179</xdr:row>
      <xdr:rowOff>1173163</xdr:rowOff>
    </xdr:to>
    <xdr:pic>
      <xdr:nvPicPr>
        <xdr:cNvPr id="3056" name="Рисунок 3055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1196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191</xdr:row>
      <xdr:rowOff>93663</xdr:rowOff>
    </xdr:from>
    <xdr:to>
      <xdr:col>1</xdr:col>
      <xdr:colOff>1200150</xdr:colOff>
      <xdr:row>191</xdr:row>
      <xdr:rowOff>1173163</xdr:rowOff>
    </xdr:to>
    <xdr:pic>
      <xdr:nvPicPr>
        <xdr:cNvPr id="3057" name="Рисунок 3056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2463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</xdr:row>
      <xdr:rowOff>93663</xdr:rowOff>
    </xdr:from>
    <xdr:to>
      <xdr:col>1</xdr:col>
      <xdr:colOff>1200150</xdr:colOff>
      <xdr:row>10</xdr:row>
      <xdr:rowOff>1173163</xdr:rowOff>
    </xdr:to>
    <xdr:pic>
      <xdr:nvPicPr>
        <xdr:cNvPr id="3058" name="Рисунок 3057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3729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</xdr:row>
      <xdr:rowOff>93663</xdr:rowOff>
    </xdr:from>
    <xdr:to>
      <xdr:col>1</xdr:col>
      <xdr:colOff>1200150</xdr:colOff>
      <xdr:row>12</xdr:row>
      <xdr:rowOff>1173163</xdr:rowOff>
    </xdr:to>
    <xdr:pic>
      <xdr:nvPicPr>
        <xdr:cNvPr id="3059" name="Рисунок 3058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4996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36</xdr:row>
      <xdr:rowOff>93663</xdr:rowOff>
    </xdr:from>
    <xdr:to>
      <xdr:col>1</xdr:col>
      <xdr:colOff>1200150</xdr:colOff>
      <xdr:row>36</xdr:row>
      <xdr:rowOff>1173163</xdr:rowOff>
    </xdr:to>
    <xdr:pic>
      <xdr:nvPicPr>
        <xdr:cNvPr id="3060" name="Рисунок 3059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6263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63</xdr:row>
      <xdr:rowOff>93663</xdr:rowOff>
    </xdr:from>
    <xdr:to>
      <xdr:col>1</xdr:col>
      <xdr:colOff>1200150</xdr:colOff>
      <xdr:row>63</xdr:row>
      <xdr:rowOff>1173163</xdr:rowOff>
    </xdr:to>
    <xdr:pic>
      <xdr:nvPicPr>
        <xdr:cNvPr id="3061" name="Рисунок 3060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7530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80</xdr:row>
      <xdr:rowOff>93663</xdr:rowOff>
    </xdr:from>
    <xdr:to>
      <xdr:col>1</xdr:col>
      <xdr:colOff>1200150</xdr:colOff>
      <xdr:row>80</xdr:row>
      <xdr:rowOff>1173163</xdr:rowOff>
    </xdr:to>
    <xdr:pic>
      <xdr:nvPicPr>
        <xdr:cNvPr id="3062" name="Рисунок 3061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8797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101</xdr:row>
      <xdr:rowOff>93663</xdr:rowOff>
    </xdr:from>
    <xdr:to>
      <xdr:col>1</xdr:col>
      <xdr:colOff>1200150</xdr:colOff>
      <xdr:row>101</xdr:row>
      <xdr:rowOff>1173163</xdr:rowOff>
    </xdr:to>
    <xdr:pic>
      <xdr:nvPicPr>
        <xdr:cNvPr id="3063" name="Рисунок 3062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0064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113</xdr:row>
      <xdr:rowOff>93663</xdr:rowOff>
    </xdr:from>
    <xdr:to>
      <xdr:col>1</xdr:col>
      <xdr:colOff>1200150</xdr:colOff>
      <xdr:row>113</xdr:row>
      <xdr:rowOff>1173163</xdr:rowOff>
    </xdr:to>
    <xdr:pic>
      <xdr:nvPicPr>
        <xdr:cNvPr id="3064" name="Рисунок 3063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1330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117</xdr:row>
      <xdr:rowOff>93663</xdr:rowOff>
    </xdr:from>
    <xdr:to>
      <xdr:col>1</xdr:col>
      <xdr:colOff>1200150</xdr:colOff>
      <xdr:row>117</xdr:row>
      <xdr:rowOff>1173163</xdr:rowOff>
    </xdr:to>
    <xdr:pic>
      <xdr:nvPicPr>
        <xdr:cNvPr id="3065" name="Рисунок 3064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2597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130</xdr:row>
      <xdr:rowOff>93663</xdr:rowOff>
    </xdr:from>
    <xdr:to>
      <xdr:col>1</xdr:col>
      <xdr:colOff>1200150</xdr:colOff>
      <xdr:row>130</xdr:row>
      <xdr:rowOff>1173163</xdr:rowOff>
    </xdr:to>
    <xdr:pic>
      <xdr:nvPicPr>
        <xdr:cNvPr id="3066" name="Рисунок 3065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3864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134</xdr:row>
      <xdr:rowOff>93663</xdr:rowOff>
    </xdr:from>
    <xdr:to>
      <xdr:col>1</xdr:col>
      <xdr:colOff>1200150</xdr:colOff>
      <xdr:row>134</xdr:row>
      <xdr:rowOff>1173163</xdr:rowOff>
    </xdr:to>
    <xdr:pic>
      <xdr:nvPicPr>
        <xdr:cNvPr id="3067" name="Рисунок 3066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5131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150</xdr:row>
      <xdr:rowOff>93663</xdr:rowOff>
    </xdr:from>
    <xdr:to>
      <xdr:col>1</xdr:col>
      <xdr:colOff>1200150</xdr:colOff>
      <xdr:row>150</xdr:row>
      <xdr:rowOff>1173163</xdr:rowOff>
    </xdr:to>
    <xdr:pic>
      <xdr:nvPicPr>
        <xdr:cNvPr id="3068" name="Рисунок 3067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6398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151</xdr:row>
      <xdr:rowOff>93663</xdr:rowOff>
    </xdr:from>
    <xdr:to>
      <xdr:col>1</xdr:col>
      <xdr:colOff>1200150</xdr:colOff>
      <xdr:row>151</xdr:row>
      <xdr:rowOff>1173163</xdr:rowOff>
    </xdr:to>
    <xdr:pic>
      <xdr:nvPicPr>
        <xdr:cNvPr id="3069" name="Рисунок 3068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7664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155</xdr:row>
      <xdr:rowOff>93663</xdr:rowOff>
    </xdr:from>
    <xdr:to>
      <xdr:col>1</xdr:col>
      <xdr:colOff>1200150</xdr:colOff>
      <xdr:row>155</xdr:row>
      <xdr:rowOff>1173163</xdr:rowOff>
    </xdr:to>
    <xdr:pic>
      <xdr:nvPicPr>
        <xdr:cNvPr id="3070" name="Рисунок 3069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8931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163</xdr:row>
      <xdr:rowOff>93663</xdr:rowOff>
    </xdr:from>
    <xdr:to>
      <xdr:col>1</xdr:col>
      <xdr:colOff>1200150</xdr:colOff>
      <xdr:row>163</xdr:row>
      <xdr:rowOff>1173163</xdr:rowOff>
    </xdr:to>
    <xdr:pic>
      <xdr:nvPicPr>
        <xdr:cNvPr id="3071" name="Рисунок 3070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0198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166</xdr:row>
      <xdr:rowOff>93663</xdr:rowOff>
    </xdr:from>
    <xdr:to>
      <xdr:col>1</xdr:col>
      <xdr:colOff>1200150</xdr:colOff>
      <xdr:row>166</xdr:row>
      <xdr:rowOff>1173163</xdr:rowOff>
    </xdr:to>
    <xdr:pic>
      <xdr:nvPicPr>
        <xdr:cNvPr id="3072" name="Рисунок 3071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1465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170</xdr:row>
      <xdr:rowOff>93663</xdr:rowOff>
    </xdr:from>
    <xdr:to>
      <xdr:col>1</xdr:col>
      <xdr:colOff>1200150</xdr:colOff>
      <xdr:row>170</xdr:row>
      <xdr:rowOff>1173163</xdr:rowOff>
    </xdr:to>
    <xdr:pic>
      <xdr:nvPicPr>
        <xdr:cNvPr id="3073" name="Рисунок 3072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2732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180</xdr:row>
      <xdr:rowOff>93663</xdr:rowOff>
    </xdr:from>
    <xdr:to>
      <xdr:col>1</xdr:col>
      <xdr:colOff>1200150</xdr:colOff>
      <xdr:row>180</xdr:row>
      <xdr:rowOff>1173163</xdr:rowOff>
    </xdr:to>
    <xdr:pic>
      <xdr:nvPicPr>
        <xdr:cNvPr id="3074" name="Рисунок 3073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3999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194</xdr:row>
      <xdr:rowOff>93663</xdr:rowOff>
    </xdr:from>
    <xdr:to>
      <xdr:col>1</xdr:col>
      <xdr:colOff>1200150</xdr:colOff>
      <xdr:row>194</xdr:row>
      <xdr:rowOff>1173163</xdr:rowOff>
    </xdr:to>
    <xdr:pic>
      <xdr:nvPicPr>
        <xdr:cNvPr id="3075" name="Рисунок 3074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5265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198</xdr:row>
      <xdr:rowOff>93663</xdr:rowOff>
    </xdr:from>
    <xdr:to>
      <xdr:col>1</xdr:col>
      <xdr:colOff>1200150</xdr:colOff>
      <xdr:row>198</xdr:row>
      <xdr:rowOff>1173163</xdr:rowOff>
    </xdr:to>
    <xdr:pic>
      <xdr:nvPicPr>
        <xdr:cNvPr id="3076" name="Рисунок 3075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6532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200</xdr:row>
      <xdr:rowOff>93663</xdr:rowOff>
    </xdr:from>
    <xdr:to>
      <xdr:col>1</xdr:col>
      <xdr:colOff>1200150</xdr:colOff>
      <xdr:row>200</xdr:row>
      <xdr:rowOff>1173163</xdr:rowOff>
    </xdr:to>
    <xdr:pic>
      <xdr:nvPicPr>
        <xdr:cNvPr id="3077" name="Рисунок 3076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7799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</xdr:row>
      <xdr:rowOff>93663</xdr:rowOff>
    </xdr:from>
    <xdr:to>
      <xdr:col>1</xdr:col>
      <xdr:colOff>1200150</xdr:colOff>
      <xdr:row>19</xdr:row>
      <xdr:rowOff>1173163</xdr:rowOff>
    </xdr:to>
    <xdr:pic>
      <xdr:nvPicPr>
        <xdr:cNvPr id="3078" name="Рисунок 3077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9066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79</xdr:row>
      <xdr:rowOff>93663</xdr:rowOff>
    </xdr:from>
    <xdr:to>
      <xdr:col>1</xdr:col>
      <xdr:colOff>1200150</xdr:colOff>
      <xdr:row>79</xdr:row>
      <xdr:rowOff>1173163</xdr:rowOff>
    </xdr:to>
    <xdr:pic>
      <xdr:nvPicPr>
        <xdr:cNvPr id="3079" name="Рисунок 3078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0333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189</xdr:row>
      <xdr:rowOff>93663</xdr:rowOff>
    </xdr:from>
    <xdr:to>
      <xdr:col>1</xdr:col>
      <xdr:colOff>1200150</xdr:colOff>
      <xdr:row>189</xdr:row>
      <xdr:rowOff>1173163</xdr:rowOff>
    </xdr:to>
    <xdr:pic>
      <xdr:nvPicPr>
        <xdr:cNvPr id="3080" name="Рисунок 3079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1600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78</xdr:row>
      <xdr:rowOff>93663</xdr:rowOff>
    </xdr:from>
    <xdr:to>
      <xdr:col>1</xdr:col>
      <xdr:colOff>1200150</xdr:colOff>
      <xdr:row>78</xdr:row>
      <xdr:rowOff>1173163</xdr:rowOff>
    </xdr:to>
    <xdr:pic>
      <xdr:nvPicPr>
        <xdr:cNvPr id="3081" name="Рисунок 3080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2866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83</xdr:row>
      <xdr:rowOff>93663</xdr:rowOff>
    </xdr:from>
    <xdr:to>
      <xdr:col>1</xdr:col>
      <xdr:colOff>1200150</xdr:colOff>
      <xdr:row>83</xdr:row>
      <xdr:rowOff>1173163</xdr:rowOff>
    </xdr:to>
    <xdr:pic>
      <xdr:nvPicPr>
        <xdr:cNvPr id="3082" name="Рисунок 3081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4133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84</xdr:row>
      <xdr:rowOff>93663</xdr:rowOff>
    </xdr:from>
    <xdr:to>
      <xdr:col>1</xdr:col>
      <xdr:colOff>1200150</xdr:colOff>
      <xdr:row>84</xdr:row>
      <xdr:rowOff>1173163</xdr:rowOff>
    </xdr:to>
    <xdr:pic>
      <xdr:nvPicPr>
        <xdr:cNvPr id="3083" name="Рисунок 3082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5400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106</xdr:row>
      <xdr:rowOff>93663</xdr:rowOff>
    </xdr:from>
    <xdr:to>
      <xdr:col>1</xdr:col>
      <xdr:colOff>1200150</xdr:colOff>
      <xdr:row>106</xdr:row>
      <xdr:rowOff>1173163</xdr:rowOff>
    </xdr:to>
    <xdr:pic>
      <xdr:nvPicPr>
        <xdr:cNvPr id="3084" name="Рисунок 3083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6667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120</xdr:row>
      <xdr:rowOff>93663</xdr:rowOff>
    </xdr:from>
    <xdr:to>
      <xdr:col>1</xdr:col>
      <xdr:colOff>1200150</xdr:colOff>
      <xdr:row>120</xdr:row>
      <xdr:rowOff>1173163</xdr:rowOff>
    </xdr:to>
    <xdr:pic>
      <xdr:nvPicPr>
        <xdr:cNvPr id="3085" name="Рисунок 3084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7934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158</xdr:row>
      <xdr:rowOff>93663</xdr:rowOff>
    </xdr:from>
    <xdr:to>
      <xdr:col>1</xdr:col>
      <xdr:colOff>1200150</xdr:colOff>
      <xdr:row>158</xdr:row>
      <xdr:rowOff>1173163</xdr:rowOff>
    </xdr:to>
    <xdr:pic>
      <xdr:nvPicPr>
        <xdr:cNvPr id="3086" name="Рисунок 3085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9200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167</xdr:row>
      <xdr:rowOff>93663</xdr:rowOff>
    </xdr:from>
    <xdr:to>
      <xdr:col>1</xdr:col>
      <xdr:colOff>1200150</xdr:colOff>
      <xdr:row>167</xdr:row>
      <xdr:rowOff>1173163</xdr:rowOff>
    </xdr:to>
    <xdr:pic>
      <xdr:nvPicPr>
        <xdr:cNvPr id="3087" name="Рисунок 3086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0467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178</xdr:row>
      <xdr:rowOff>93663</xdr:rowOff>
    </xdr:from>
    <xdr:to>
      <xdr:col>1</xdr:col>
      <xdr:colOff>1200150</xdr:colOff>
      <xdr:row>178</xdr:row>
      <xdr:rowOff>1173163</xdr:rowOff>
    </xdr:to>
    <xdr:pic>
      <xdr:nvPicPr>
        <xdr:cNvPr id="3088" name="Рисунок 3087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1734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193</xdr:row>
      <xdr:rowOff>93663</xdr:rowOff>
    </xdr:from>
    <xdr:to>
      <xdr:col>1</xdr:col>
      <xdr:colOff>1200150</xdr:colOff>
      <xdr:row>193</xdr:row>
      <xdr:rowOff>1173163</xdr:rowOff>
    </xdr:to>
    <xdr:pic>
      <xdr:nvPicPr>
        <xdr:cNvPr id="3089" name="Рисунок 3088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3001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209</xdr:row>
      <xdr:rowOff>93663</xdr:rowOff>
    </xdr:from>
    <xdr:to>
      <xdr:col>1</xdr:col>
      <xdr:colOff>1200150</xdr:colOff>
      <xdr:row>209</xdr:row>
      <xdr:rowOff>1173163</xdr:rowOff>
    </xdr:to>
    <xdr:pic>
      <xdr:nvPicPr>
        <xdr:cNvPr id="3164" name="Рисунок 3163"/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4268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210</xdr:row>
      <xdr:rowOff>93663</xdr:rowOff>
    </xdr:from>
    <xdr:to>
      <xdr:col>1</xdr:col>
      <xdr:colOff>1200150</xdr:colOff>
      <xdr:row>210</xdr:row>
      <xdr:rowOff>1173163</xdr:rowOff>
    </xdr:to>
    <xdr:pic>
      <xdr:nvPicPr>
        <xdr:cNvPr id="3165" name="Рисунок 3164"/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5535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211</xdr:row>
      <xdr:rowOff>93663</xdr:rowOff>
    </xdr:from>
    <xdr:to>
      <xdr:col>1</xdr:col>
      <xdr:colOff>1200150</xdr:colOff>
      <xdr:row>211</xdr:row>
      <xdr:rowOff>1173163</xdr:rowOff>
    </xdr:to>
    <xdr:pic>
      <xdr:nvPicPr>
        <xdr:cNvPr id="3166" name="Рисунок 3165"/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6801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213</xdr:row>
      <xdr:rowOff>93663</xdr:rowOff>
    </xdr:from>
    <xdr:to>
      <xdr:col>1</xdr:col>
      <xdr:colOff>1200150</xdr:colOff>
      <xdr:row>213</xdr:row>
      <xdr:rowOff>1173163</xdr:rowOff>
    </xdr:to>
    <xdr:pic>
      <xdr:nvPicPr>
        <xdr:cNvPr id="3167" name="Рисунок 3166"/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8068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214</xdr:row>
      <xdr:rowOff>93663</xdr:rowOff>
    </xdr:from>
    <xdr:to>
      <xdr:col>1</xdr:col>
      <xdr:colOff>1200150</xdr:colOff>
      <xdr:row>214</xdr:row>
      <xdr:rowOff>1173163</xdr:rowOff>
    </xdr:to>
    <xdr:pic>
      <xdr:nvPicPr>
        <xdr:cNvPr id="3168" name="Рисунок 3167"/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9335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215</xdr:row>
      <xdr:rowOff>93663</xdr:rowOff>
    </xdr:from>
    <xdr:to>
      <xdr:col>1</xdr:col>
      <xdr:colOff>1200150</xdr:colOff>
      <xdr:row>215</xdr:row>
      <xdr:rowOff>1173163</xdr:rowOff>
    </xdr:to>
    <xdr:pic>
      <xdr:nvPicPr>
        <xdr:cNvPr id="3169" name="Рисунок 3168"/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0602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216</xdr:row>
      <xdr:rowOff>93663</xdr:rowOff>
    </xdr:from>
    <xdr:to>
      <xdr:col>1</xdr:col>
      <xdr:colOff>1200150</xdr:colOff>
      <xdr:row>216</xdr:row>
      <xdr:rowOff>1173163</xdr:rowOff>
    </xdr:to>
    <xdr:pic>
      <xdr:nvPicPr>
        <xdr:cNvPr id="3170" name="Рисунок 3169"/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1869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218</xdr:row>
      <xdr:rowOff>93663</xdr:rowOff>
    </xdr:from>
    <xdr:to>
      <xdr:col>1</xdr:col>
      <xdr:colOff>1200150</xdr:colOff>
      <xdr:row>218</xdr:row>
      <xdr:rowOff>1173163</xdr:rowOff>
    </xdr:to>
    <xdr:pic>
      <xdr:nvPicPr>
        <xdr:cNvPr id="3171" name="Рисунок 3170"/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3136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219</xdr:row>
      <xdr:rowOff>93663</xdr:rowOff>
    </xdr:from>
    <xdr:to>
      <xdr:col>1</xdr:col>
      <xdr:colOff>1200150</xdr:colOff>
      <xdr:row>219</xdr:row>
      <xdr:rowOff>1173163</xdr:rowOff>
    </xdr:to>
    <xdr:pic>
      <xdr:nvPicPr>
        <xdr:cNvPr id="3172" name="Рисунок 3171"/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4402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221</xdr:row>
      <xdr:rowOff>93663</xdr:rowOff>
    </xdr:from>
    <xdr:to>
      <xdr:col>1</xdr:col>
      <xdr:colOff>1200150</xdr:colOff>
      <xdr:row>221</xdr:row>
      <xdr:rowOff>1173163</xdr:rowOff>
    </xdr:to>
    <xdr:pic>
      <xdr:nvPicPr>
        <xdr:cNvPr id="3173" name="Рисунок 3172"/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5669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222</xdr:row>
      <xdr:rowOff>93663</xdr:rowOff>
    </xdr:from>
    <xdr:to>
      <xdr:col>1</xdr:col>
      <xdr:colOff>1200150</xdr:colOff>
      <xdr:row>222</xdr:row>
      <xdr:rowOff>1173163</xdr:rowOff>
    </xdr:to>
    <xdr:pic>
      <xdr:nvPicPr>
        <xdr:cNvPr id="3174" name="Рисунок 3173"/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6936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223</xdr:row>
      <xdr:rowOff>93663</xdr:rowOff>
    </xdr:from>
    <xdr:to>
      <xdr:col>1</xdr:col>
      <xdr:colOff>1200150</xdr:colOff>
      <xdr:row>223</xdr:row>
      <xdr:rowOff>1173163</xdr:rowOff>
    </xdr:to>
    <xdr:pic>
      <xdr:nvPicPr>
        <xdr:cNvPr id="3175" name="Рисунок 3174"/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8203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224</xdr:row>
      <xdr:rowOff>93663</xdr:rowOff>
    </xdr:from>
    <xdr:to>
      <xdr:col>1</xdr:col>
      <xdr:colOff>1200150</xdr:colOff>
      <xdr:row>224</xdr:row>
      <xdr:rowOff>1173163</xdr:rowOff>
    </xdr:to>
    <xdr:pic>
      <xdr:nvPicPr>
        <xdr:cNvPr id="3176" name="Рисунок 3175"/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9470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225</xdr:row>
      <xdr:rowOff>93663</xdr:rowOff>
    </xdr:from>
    <xdr:to>
      <xdr:col>1</xdr:col>
      <xdr:colOff>1200150</xdr:colOff>
      <xdr:row>225</xdr:row>
      <xdr:rowOff>1173163</xdr:rowOff>
    </xdr:to>
    <xdr:pic>
      <xdr:nvPicPr>
        <xdr:cNvPr id="3177" name="Рисунок 3176"/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0737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234</xdr:row>
      <xdr:rowOff>93663</xdr:rowOff>
    </xdr:from>
    <xdr:to>
      <xdr:col>1</xdr:col>
      <xdr:colOff>1200150</xdr:colOff>
      <xdr:row>234</xdr:row>
      <xdr:rowOff>1173163</xdr:rowOff>
    </xdr:to>
    <xdr:pic>
      <xdr:nvPicPr>
        <xdr:cNvPr id="3178" name="Рисунок 3177"/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2003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235</xdr:row>
      <xdr:rowOff>93663</xdr:rowOff>
    </xdr:from>
    <xdr:to>
      <xdr:col>1</xdr:col>
      <xdr:colOff>1200150</xdr:colOff>
      <xdr:row>235</xdr:row>
      <xdr:rowOff>1173163</xdr:rowOff>
    </xdr:to>
    <xdr:pic>
      <xdr:nvPicPr>
        <xdr:cNvPr id="3179" name="Рисунок 3178"/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3270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236</xdr:row>
      <xdr:rowOff>93663</xdr:rowOff>
    </xdr:from>
    <xdr:to>
      <xdr:col>1</xdr:col>
      <xdr:colOff>1200150</xdr:colOff>
      <xdr:row>236</xdr:row>
      <xdr:rowOff>1173163</xdr:rowOff>
    </xdr:to>
    <xdr:pic>
      <xdr:nvPicPr>
        <xdr:cNvPr id="3180" name="Рисунок 3179"/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4537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237</xdr:row>
      <xdr:rowOff>93663</xdr:rowOff>
    </xdr:from>
    <xdr:to>
      <xdr:col>1</xdr:col>
      <xdr:colOff>1200150</xdr:colOff>
      <xdr:row>237</xdr:row>
      <xdr:rowOff>1173163</xdr:rowOff>
    </xdr:to>
    <xdr:pic>
      <xdr:nvPicPr>
        <xdr:cNvPr id="3181" name="Рисунок 3180"/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5804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238</xdr:row>
      <xdr:rowOff>93663</xdr:rowOff>
    </xdr:from>
    <xdr:to>
      <xdr:col>1</xdr:col>
      <xdr:colOff>1200150</xdr:colOff>
      <xdr:row>238</xdr:row>
      <xdr:rowOff>1173163</xdr:rowOff>
    </xdr:to>
    <xdr:pic>
      <xdr:nvPicPr>
        <xdr:cNvPr id="3182" name="Рисунок 3181"/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7071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239</xdr:row>
      <xdr:rowOff>93663</xdr:rowOff>
    </xdr:from>
    <xdr:to>
      <xdr:col>1</xdr:col>
      <xdr:colOff>1200150</xdr:colOff>
      <xdr:row>239</xdr:row>
      <xdr:rowOff>1173163</xdr:rowOff>
    </xdr:to>
    <xdr:pic>
      <xdr:nvPicPr>
        <xdr:cNvPr id="3183" name="Рисунок 3182"/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8337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240</xdr:row>
      <xdr:rowOff>93663</xdr:rowOff>
    </xdr:from>
    <xdr:to>
      <xdr:col>1</xdr:col>
      <xdr:colOff>1200150</xdr:colOff>
      <xdr:row>240</xdr:row>
      <xdr:rowOff>1173163</xdr:rowOff>
    </xdr:to>
    <xdr:pic>
      <xdr:nvPicPr>
        <xdr:cNvPr id="3184" name="Рисунок 3183"/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9604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241</xdr:row>
      <xdr:rowOff>93663</xdr:rowOff>
    </xdr:from>
    <xdr:to>
      <xdr:col>1</xdr:col>
      <xdr:colOff>1200150</xdr:colOff>
      <xdr:row>241</xdr:row>
      <xdr:rowOff>1173163</xdr:rowOff>
    </xdr:to>
    <xdr:pic>
      <xdr:nvPicPr>
        <xdr:cNvPr id="3185" name="Рисунок 3184"/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0871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242</xdr:row>
      <xdr:rowOff>93663</xdr:rowOff>
    </xdr:from>
    <xdr:to>
      <xdr:col>1</xdr:col>
      <xdr:colOff>1200150</xdr:colOff>
      <xdr:row>242</xdr:row>
      <xdr:rowOff>1173163</xdr:rowOff>
    </xdr:to>
    <xdr:pic>
      <xdr:nvPicPr>
        <xdr:cNvPr id="3186" name="Рисунок 3185"/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2138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246</xdr:row>
      <xdr:rowOff>93663</xdr:rowOff>
    </xdr:from>
    <xdr:to>
      <xdr:col>1</xdr:col>
      <xdr:colOff>1200150</xdr:colOff>
      <xdr:row>246</xdr:row>
      <xdr:rowOff>1173163</xdr:rowOff>
    </xdr:to>
    <xdr:pic>
      <xdr:nvPicPr>
        <xdr:cNvPr id="3187" name="Рисунок 3186"/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3405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247</xdr:row>
      <xdr:rowOff>93663</xdr:rowOff>
    </xdr:from>
    <xdr:to>
      <xdr:col>1</xdr:col>
      <xdr:colOff>1200150</xdr:colOff>
      <xdr:row>247</xdr:row>
      <xdr:rowOff>1173163</xdr:rowOff>
    </xdr:to>
    <xdr:pic>
      <xdr:nvPicPr>
        <xdr:cNvPr id="3188" name="Рисунок 3187"/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4672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250</xdr:row>
      <xdr:rowOff>93663</xdr:rowOff>
    </xdr:from>
    <xdr:to>
      <xdr:col>1</xdr:col>
      <xdr:colOff>1200150</xdr:colOff>
      <xdr:row>250</xdr:row>
      <xdr:rowOff>1173163</xdr:rowOff>
    </xdr:to>
    <xdr:pic>
      <xdr:nvPicPr>
        <xdr:cNvPr id="3189" name="Рисунок 3188"/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5938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251</xdr:row>
      <xdr:rowOff>93663</xdr:rowOff>
    </xdr:from>
    <xdr:to>
      <xdr:col>1</xdr:col>
      <xdr:colOff>1200150</xdr:colOff>
      <xdr:row>251</xdr:row>
      <xdr:rowOff>1173163</xdr:rowOff>
    </xdr:to>
    <xdr:pic>
      <xdr:nvPicPr>
        <xdr:cNvPr id="3190" name="Рисунок 3189"/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7205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252</xdr:row>
      <xdr:rowOff>93663</xdr:rowOff>
    </xdr:from>
    <xdr:to>
      <xdr:col>1</xdr:col>
      <xdr:colOff>1200150</xdr:colOff>
      <xdr:row>252</xdr:row>
      <xdr:rowOff>1173163</xdr:rowOff>
    </xdr:to>
    <xdr:pic>
      <xdr:nvPicPr>
        <xdr:cNvPr id="3191" name="Рисунок 3190"/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8472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259</xdr:row>
      <xdr:rowOff>93663</xdr:rowOff>
    </xdr:from>
    <xdr:to>
      <xdr:col>1</xdr:col>
      <xdr:colOff>1200150</xdr:colOff>
      <xdr:row>259</xdr:row>
      <xdr:rowOff>1173163</xdr:rowOff>
    </xdr:to>
    <xdr:pic>
      <xdr:nvPicPr>
        <xdr:cNvPr id="3192" name="Рисунок 3191"/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9739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260</xdr:row>
      <xdr:rowOff>93663</xdr:rowOff>
    </xdr:from>
    <xdr:to>
      <xdr:col>1</xdr:col>
      <xdr:colOff>1200150</xdr:colOff>
      <xdr:row>260</xdr:row>
      <xdr:rowOff>1173163</xdr:rowOff>
    </xdr:to>
    <xdr:pic>
      <xdr:nvPicPr>
        <xdr:cNvPr id="3193" name="Рисунок 3192"/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1006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266</xdr:row>
      <xdr:rowOff>93663</xdr:rowOff>
    </xdr:from>
    <xdr:to>
      <xdr:col>1</xdr:col>
      <xdr:colOff>1200150</xdr:colOff>
      <xdr:row>266</xdr:row>
      <xdr:rowOff>1173163</xdr:rowOff>
    </xdr:to>
    <xdr:pic>
      <xdr:nvPicPr>
        <xdr:cNvPr id="3194" name="Рисунок 3193"/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2273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269</xdr:row>
      <xdr:rowOff>93663</xdr:rowOff>
    </xdr:from>
    <xdr:to>
      <xdr:col>1</xdr:col>
      <xdr:colOff>1200150</xdr:colOff>
      <xdr:row>269</xdr:row>
      <xdr:rowOff>1173163</xdr:rowOff>
    </xdr:to>
    <xdr:pic>
      <xdr:nvPicPr>
        <xdr:cNvPr id="3195" name="Рисунок 3194"/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3539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270</xdr:row>
      <xdr:rowOff>93663</xdr:rowOff>
    </xdr:from>
    <xdr:to>
      <xdr:col>1</xdr:col>
      <xdr:colOff>1200150</xdr:colOff>
      <xdr:row>270</xdr:row>
      <xdr:rowOff>1173163</xdr:rowOff>
    </xdr:to>
    <xdr:pic>
      <xdr:nvPicPr>
        <xdr:cNvPr id="3196" name="Рисунок 3195"/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4806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272</xdr:row>
      <xdr:rowOff>93663</xdr:rowOff>
    </xdr:from>
    <xdr:to>
      <xdr:col>1</xdr:col>
      <xdr:colOff>1200150</xdr:colOff>
      <xdr:row>272</xdr:row>
      <xdr:rowOff>1173163</xdr:rowOff>
    </xdr:to>
    <xdr:pic>
      <xdr:nvPicPr>
        <xdr:cNvPr id="3197" name="Рисунок 3196"/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6073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273</xdr:row>
      <xdr:rowOff>93663</xdr:rowOff>
    </xdr:from>
    <xdr:to>
      <xdr:col>1</xdr:col>
      <xdr:colOff>1200150</xdr:colOff>
      <xdr:row>273</xdr:row>
      <xdr:rowOff>1173163</xdr:rowOff>
    </xdr:to>
    <xdr:pic>
      <xdr:nvPicPr>
        <xdr:cNvPr id="3198" name="Рисунок 3197"/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7340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277</xdr:row>
      <xdr:rowOff>93663</xdr:rowOff>
    </xdr:from>
    <xdr:to>
      <xdr:col>1</xdr:col>
      <xdr:colOff>1200150</xdr:colOff>
      <xdr:row>277</xdr:row>
      <xdr:rowOff>1173163</xdr:rowOff>
    </xdr:to>
    <xdr:pic>
      <xdr:nvPicPr>
        <xdr:cNvPr id="3199" name="Рисунок 3198"/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8607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278</xdr:row>
      <xdr:rowOff>93663</xdr:rowOff>
    </xdr:from>
    <xdr:to>
      <xdr:col>1</xdr:col>
      <xdr:colOff>1200150</xdr:colOff>
      <xdr:row>278</xdr:row>
      <xdr:rowOff>1173163</xdr:rowOff>
    </xdr:to>
    <xdr:pic>
      <xdr:nvPicPr>
        <xdr:cNvPr id="3200" name="Рисунок 3199"/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99873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280</xdr:row>
      <xdr:rowOff>93663</xdr:rowOff>
    </xdr:from>
    <xdr:to>
      <xdr:col>1</xdr:col>
      <xdr:colOff>1200150</xdr:colOff>
      <xdr:row>280</xdr:row>
      <xdr:rowOff>1173163</xdr:rowOff>
    </xdr:to>
    <xdr:pic>
      <xdr:nvPicPr>
        <xdr:cNvPr id="3201" name="Рисунок 3200"/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1140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281</xdr:row>
      <xdr:rowOff>93663</xdr:rowOff>
    </xdr:from>
    <xdr:to>
      <xdr:col>1</xdr:col>
      <xdr:colOff>1200150</xdr:colOff>
      <xdr:row>281</xdr:row>
      <xdr:rowOff>1173163</xdr:rowOff>
    </xdr:to>
    <xdr:pic>
      <xdr:nvPicPr>
        <xdr:cNvPr id="3202" name="Рисунок 3201"/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2407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282</xdr:row>
      <xdr:rowOff>93663</xdr:rowOff>
    </xdr:from>
    <xdr:to>
      <xdr:col>1</xdr:col>
      <xdr:colOff>1200150</xdr:colOff>
      <xdr:row>282</xdr:row>
      <xdr:rowOff>1173163</xdr:rowOff>
    </xdr:to>
    <xdr:pic>
      <xdr:nvPicPr>
        <xdr:cNvPr id="3203" name="Рисунок 3202"/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3674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283</xdr:row>
      <xdr:rowOff>93663</xdr:rowOff>
    </xdr:from>
    <xdr:to>
      <xdr:col>1</xdr:col>
      <xdr:colOff>1200150</xdr:colOff>
      <xdr:row>283</xdr:row>
      <xdr:rowOff>1173163</xdr:rowOff>
    </xdr:to>
    <xdr:pic>
      <xdr:nvPicPr>
        <xdr:cNvPr id="3204" name="Рисунок 3203"/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4941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284</xdr:row>
      <xdr:rowOff>93663</xdr:rowOff>
    </xdr:from>
    <xdr:to>
      <xdr:col>1</xdr:col>
      <xdr:colOff>1200150</xdr:colOff>
      <xdr:row>284</xdr:row>
      <xdr:rowOff>1173163</xdr:rowOff>
    </xdr:to>
    <xdr:pic>
      <xdr:nvPicPr>
        <xdr:cNvPr id="3205" name="Рисунок 3204"/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6208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285</xdr:row>
      <xdr:rowOff>93663</xdr:rowOff>
    </xdr:from>
    <xdr:to>
      <xdr:col>1</xdr:col>
      <xdr:colOff>1200150</xdr:colOff>
      <xdr:row>285</xdr:row>
      <xdr:rowOff>1173163</xdr:rowOff>
    </xdr:to>
    <xdr:pic>
      <xdr:nvPicPr>
        <xdr:cNvPr id="3206" name="Рисунок 3205"/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7474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286</xdr:row>
      <xdr:rowOff>93663</xdr:rowOff>
    </xdr:from>
    <xdr:to>
      <xdr:col>1</xdr:col>
      <xdr:colOff>1200150</xdr:colOff>
      <xdr:row>286</xdr:row>
      <xdr:rowOff>1173163</xdr:rowOff>
    </xdr:to>
    <xdr:pic>
      <xdr:nvPicPr>
        <xdr:cNvPr id="3207" name="Рисунок 3206"/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8741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287</xdr:row>
      <xdr:rowOff>93663</xdr:rowOff>
    </xdr:from>
    <xdr:to>
      <xdr:col>1</xdr:col>
      <xdr:colOff>1200150</xdr:colOff>
      <xdr:row>287</xdr:row>
      <xdr:rowOff>1173163</xdr:rowOff>
    </xdr:to>
    <xdr:pic>
      <xdr:nvPicPr>
        <xdr:cNvPr id="3208" name="Рисунок 3207"/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0008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288</xdr:row>
      <xdr:rowOff>93663</xdr:rowOff>
    </xdr:from>
    <xdr:to>
      <xdr:col>1</xdr:col>
      <xdr:colOff>1200150</xdr:colOff>
      <xdr:row>288</xdr:row>
      <xdr:rowOff>1173163</xdr:rowOff>
    </xdr:to>
    <xdr:pic>
      <xdr:nvPicPr>
        <xdr:cNvPr id="3209" name="Рисунок 3208"/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1275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289</xdr:row>
      <xdr:rowOff>93663</xdr:rowOff>
    </xdr:from>
    <xdr:to>
      <xdr:col>1</xdr:col>
      <xdr:colOff>1200150</xdr:colOff>
      <xdr:row>289</xdr:row>
      <xdr:rowOff>1173163</xdr:rowOff>
    </xdr:to>
    <xdr:pic>
      <xdr:nvPicPr>
        <xdr:cNvPr id="3210" name="Рисунок 3209"/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2542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290</xdr:row>
      <xdr:rowOff>93663</xdr:rowOff>
    </xdr:from>
    <xdr:to>
      <xdr:col>1</xdr:col>
      <xdr:colOff>1200150</xdr:colOff>
      <xdr:row>290</xdr:row>
      <xdr:rowOff>1173163</xdr:rowOff>
    </xdr:to>
    <xdr:pic>
      <xdr:nvPicPr>
        <xdr:cNvPr id="3211" name="Рисунок 3210"/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3809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291</xdr:row>
      <xdr:rowOff>93663</xdr:rowOff>
    </xdr:from>
    <xdr:to>
      <xdr:col>1</xdr:col>
      <xdr:colOff>1200150</xdr:colOff>
      <xdr:row>291</xdr:row>
      <xdr:rowOff>1173163</xdr:rowOff>
    </xdr:to>
    <xdr:pic>
      <xdr:nvPicPr>
        <xdr:cNvPr id="3212" name="Рисунок 3211"/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5075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292</xdr:row>
      <xdr:rowOff>93663</xdr:rowOff>
    </xdr:from>
    <xdr:to>
      <xdr:col>1</xdr:col>
      <xdr:colOff>1200150</xdr:colOff>
      <xdr:row>292</xdr:row>
      <xdr:rowOff>1173163</xdr:rowOff>
    </xdr:to>
    <xdr:pic>
      <xdr:nvPicPr>
        <xdr:cNvPr id="3213" name="Рисунок 3212"/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6342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293</xdr:row>
      <xdr:rowOff>93663</xdr:rowOff>
    </xdr:from>
    <xdr:to>
      <xdr:col>1</xdr:col>
      <xdr:colOff>1200150</xdr:colOff>
      <xdr:row>293</xdr:row>
      <xdr:rowOff>1173163</xdr:rowOff>
    </xdr:to>
    <xdr:pic>
      <xdr:nvPicPr>
        <xdr:cNvPr id="3214" name="Рисунок 3213"/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7609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294</xdr:row>
      <xdr:rowOff>93663</xdr:rowOff>
    </xdr:from>
    <xdr:to>
      <xdr:col>1</xdr:col>
      <xdr:colOff>1200150</xdr:colOff>
      <xdr:row>294</xdr:row>
      <xdr:rowOff>1173163</xdr:rowOff>
    </xdr:to>
    <xdr:pic>
      <xdr:nvPicPr>
        <xdr:cNvPr id="3215" name="Рисунок 3214"/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8876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295</xdr:row>
      <xdr:rowOff>93663</xdr:rowOff>
    </xdr:from>
    <xdr:to>
      <xdr:col>1</xdr:col>
      <xdr:colOff>1200150</xdr:colOff>
      <xdr:row>295</xdr:row>
      <xdr:rowOff>1173163</xdr:rowOff>
    </xdr:to>
    <xdr:pic>
      <xdr:nvPicPr>
        <xdr:cNvPr id="3216" name="Рисунок 3215"/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0143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298</xdr:row>
      <xdr:rowOff>93663</xdr:rowOff>
    </xdr:from>
    <xdr:to>
      <xdr:col>1</xdr:col>
      <xdr:colOff>1200150</xdr:colOff>
      <xdr:row>298</xdr:row>
      <xdr:rowOff>1173163</xdr:rowOff>
    </xdr:to>
    <xdr:pic>
      <xdr:nvPicPr>
        <xdr:cNvPr id="3217" name="Рисунок 3216"/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1410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212</xdr:row>
      <xdr:rowOff>93663</xdr:rowOff>
    </xdr:from>
    <xdr:to>
      <xdr:col>1</xdr:col>
      <xdr:colOff>1200150</xdr:colOff>
      <xdr:row>212</xdr:row>
      <xdr:rowOff>1173163</xdr:rowOff>
    </xdr:to>
    <xdr:pic>
      <xdr:nvPicPr>
        <xdr:cNvPr id="3218" name="Рисунок 3217"/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2676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261</xdr:row>
      <xdr:rowOff>93663</xdr:rowOff>
    </xdr:from>
    <xdr:to>
      <xdr:col>1</xdr:col>
      <xdr:colOff>1200150</xdr:colOff>
      <xdr:row>261</xdr:row>
      <xdr:rowOff>1173163</xdr:rowOff>
    </xdr:to>
    <xdr:pic>
      <xdr:nvPicPr>
        <xdr:cNvPr id="3219" name="Рисунок 3218"/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3943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262</xdr:row>
      <xdr:rowOff>93663</xdr:rowOff>
    </xdr:from>
    <xdr:to>
      <xdr:col>1</xdr:col>
      <xdr:colOff>1200150</xdr:colOff>
      <xdr:row>262</xdr:row>
      <xdr:rowOff>1173163</xdr:rowOff>
    </xdr:to>
    <xdr:pic>
      <xdr:nvPicPr>
        <xdr:cNvPr id="3220" name="Рисунок 3219"/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5210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263</xdr:row>
      <xdr:rowOff>93663</xdr:rowOff>
    </xdr:from>
    <xdr:to>
      <xdr:col>1</xdr:col>
      <xdr:colOff>1200150</xdr:colOff>
      <xdr:row>263</xdr:row>
      <xdr:rowOff>1173163</xdr:rowOff>
    </xdr:to>
    <xdr:pic>
      <xdr:nvPicPr>
        <xdr:cNvPr id="3221" name="Рисунок 3220"/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6477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300</xdr:row>
      <xdr:rowOff>93663</xdr:rowOff>
    </xdr:from>
    <xdr:to>
      <xdr:col>1</xdr:col>
      <xdr:colOff>1200150</xdr:colOff>
      <xdr:row>300</xdr:row>
      <xdr:rowOff>1173163</xdr:rowOff>
    </xdr:to>
    <xdr:pic>
      <xdr:nvPicPr>
        <xdr:cNvPr id="3222" name="Рисунок 3221"/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7744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205</xdr:row>
      <xdr:rowOff>93663</xdr:rowOff>
    </xdr:from>
    <xdr:to>
      <xdr:col>1</xdr:col>
      <xdr:colOff>1200150</xdr:colOff>
      <xdr:row>205</xdr:row>
      <xdr:rowOff>1173163</xdr:rowOff>
    </xdr:to>
    <xdr:pic>
      <xdr:nvPicPr>
        <xdr:cNvPr id="3223" name="Рисунок 3222"/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9010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206</xdr:row>
      <xdr:rowOff>93663</xdr:rowOff>
    </xdr:from>
    <xdr:to>
      <xdr:col>1</xdr:col>
      <xdr:colOff>1200150</xdr:colOff>
      <xdr:row>206</xdr:row>
      <xdr:rowOff>1173163</xdr:rowOff>
    </xdr:to>
    <xdr:pic>
      <xdr:nvPicPr>
        <xdr:cNvPr id="3224" name="Рисунок 3223"/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0277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207</xdr:row>
      <xdr:rowOff>93663</xdr:rowOff>
    </xdr:from>
    <xdr:to>
      <xdr:col>1</xdr:col>
      <xdr:colOff>1200150</xdr:colOff>
      <xdr:row>207</xdr:row>
      <xdr:rowOff>1173163</xdr:rowOff>
    </xdr:to>
    <xdr:pic>
      <xdr:nvPicPr>
        <xdr:cNvPr id="3225" name="Рисунок 3224"/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1544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208</xdr:row>
      <xdr:rowOff>93663</xdr:rowOff>
    </xdr:from>
    <xdr:to>
      <xdr:col>1</xdr:col>
      <xdr:colOff>1200150</xdr:colOff>
      <xdr:row>208</xdr:row>
      <xdr:rowOff>1173163</xdr:rowOff>
    </xdr:to>
    <xdr:pic>
      <xdr:nvPicPr>
        <xdr:cNvPr id="3226" name="Рисунок 3225"/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2811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217</xdr:row>
      <xdr:rowOff>93663</xdr:rowOff>
    </xdr:from>
    <xdr:to>
      <xdr:col>1</xdr:col>
      <xdr:colOff>1200150</xdr:colOff>
      <xdr:row>217</xdr:row>
      <xdr:rowOff>1173163</xdr:rowOff>
    </xdr:to>
    <xdr:pic>
      <xdr:nvPicPr>
        <xdr:cNvPr id="3227" name="Рисунок 3226"/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4078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226</xdr:row>
      <xdr:rowOff>93663</xdr:rowOff>
    </xdr:from>
    <xdr:to>
      <xdr:col>1</xdr:col>
      <xdr:colOff>1200150</xdr:colOff>
      <xdr:row>226</xdr:row>
      <xdr:rowOff>1173163</xdr:rowOff>
    </xdr:to>
    <xdr:pic>
      <xdr:nvPicPr>
        <xdr:cNvPr id="3228" name="Рисунок 3227"/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5345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227</xdr:row>
      <xdr:rowOff>93663</xdr:rowOff>
    </xdr:from>
    <xdr:to>
      <xdr:col>1</xdr:col>
      <xdr:colOff>1200150</xdr:colOff>
      <xdr:row>227</xdr:row>
      <xdr:rowOff>1173163</xdr:rowOff>
    </xdr:to>
    <xdr:pic>
      <xdr:nvPicPr>
        <xdr:cNvPr id="3229" name="Рисунок 3228"/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6611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228</xdr:row>
      <xdr:rowOff>93663</xdr:rowOff>
    </xdr:from>
    <xdr:to>
      <xdr:col>1</xdr:col>
      <xdr:colOff>1200150</xdr:colOff>
      <xdr:row>228</xdr:row>
      <xdr:rowOff>1173163</xdr:rowOff>
    </xdr:to>
    <xdr:pic>
      <xdr:nvPicPr>
        <xdr:cNvPr id="3230" name="Рисунок 3229"/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7878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229</xdr:row>
      <xdr:rowOff>93663</xdr:rowOff>
    </xdr:from>
    <xdr:to>
      <xdr:col>1</xdr:col>
      <xdr:colOff>1200150</xdr:colOff>
      <xdr:row>229</xdr:row>
      <xdr:rowOff>1173163</xdr:rowOff>
    </xdr:to>
    <xdr:pic>
      <xdr:nvPicPr>
        <xdr:cNvPr id="3231" name="Рисунок 3230"/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9145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230</xdr:row>
      <xdr:rowOff>93663</xdr:rowOff>
    </xdr:from>
    <xdr:to>
      <xdr:col>1</xdr:col>
      <xdr:colOff>1200150</xdr:colOff>
      <xdr:row>230</xdr:row>
      <xdr:rowOff>1173163</xdr:rowOff>
    </xdr:to>
    <xdr:pic>
      <xdr:nvPicPr>
        <xdr:cNvPr id="3232" name="Рисунок 3231"/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0412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231</xdr:row>
      <xdr:rowOff>93663</xdr:rowOff>
    </xdr:from>
    <xdr:to>
      <xdr:col>1</xdr:col>
      <xdr:colOff>1200150</xdr:colOff>
      <xdr:row>231</xdr:row>
      <xdr:rowOff>1173163</xdr:rowOff>
    </xdr:to>
    <xdr:pic>
      <xdr:nvPicPr>
        <xdr:cNvPr id="3233" name="Рисунок 3232"/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1679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232</xdr:row>
      <xdr:rowOff>93663</xdr:rowOff>
    </xdr:from>
    <xdr:to>
      <xdr:col>1</xdr:col>
      <xdr:colOff>1200150</xdr:colOff>
      <xdr:row>232</xdr:row>
      <xdr:rowOff>1173163</xdr:rowOff>
    </xdr:to>
    <xdr:pic>
      <xdr:nvPicPr>
        <xdr:cNvPr id="3234" name="Рисунок 3233"/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2946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233</xdr:row>
      <xdr:rowOff>93663</xdr:rowOff>
    </xdr:from>
    <xdr:to>
      <xdr:col>1</xdr:col>
      <xdr:colOff>1200150</xdr:colOff>
      <xdr:row>233</xdr:row>
      <xdr:rowOff>1173163</xdr:rowOff>
    </xdr:to>
    <xdr:pic>
      <xdr:nvPicPr>
        <xdr:cNvPr id="3235" name="Рисунок 3234"/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4212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248</xdr:row>
      <xdr:rowOff>93663</xdr:rowOff>
    </xdr:from>
    <xdr:to>
      <xdr:col>1</xdr:col>
      <xdr:colOff>1200150</xdr:colOff>
      <xdr:row>248</xdr:row>
      <xdr:rowOff>1173163</xdr:rowOff>
    </xdr:to>
    <xdr:pic>
      <xdr:nvPicPr>
        <xdr:cNvPr id="3236" name="Рисунок 3235"/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5479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253</xdr:row>
      <xdr:rowOff>93663</xdr:rowOff>
    </xdr:from>
    <xdr:to>
      <xdr:col>1</xdr:col>
      <xdr:colOff>1200150</xdr:colOff>
      <xdr:row>253</xdr:row>
      <xdr:rowOff>1173163</xdr:rowOff>
    </xdr:to>
    <xdr:pic>
      <xdr:nvPicPr>
        <xdr:cNvPr id="3237" name="Рисунок 3236"/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6746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255</xdr:row>
      <xdr:rowOff>93663</xdr:rowOff>
    </xdr:from>
    <xdr:to>
      <xdr:col>1</xdr:col>
      <xdr:colOff>1200150</xdr:colOff>
      <xdr:row>255</xdr:row>
      <xdr:rowOff>1173163</xdr:rowOff>
    </xdr:to>
    <xdr:pic>
      <xdr:nvPicPr>
        <xdr:cNvPr id="3238" name="Рисунок 3237"/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8013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256</xdr:row>
      <xdr:rowOff>93663</xdr:rowOff>
    </xdr:from>
    <xdr:to>
      <xdr:col>1</xdr:col>
      <xdr:colOff>1200150</xdr:colOff>
      <xdr:row>256</xdr:row>
      <xdr:rowOff>1173163</xdr:rowOff>
    </xdr:to>
    <xdr:pic>
      <xdr:nvPicPr>
        <xdr:cNvPr id="3239" name="Рисунок 3238"/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9280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257</xdr:row>
      <xdr:rowOff>93663</xdr:rowOff>
    </xdr:from>
    <xdr:to>
      <xdr:col>1</xdr:col>
      <xdr:colOff>1200150</xdr:colOff>
      <xdr:row>257</xdr:row>
      <xdr:rowOff>1173163</xdr:rowOff>
    </xdr:to>
    <xdr:pic>
      <xdr:nvPicPr>
        <xdr:cNvPr id="3240" name="Рисунок 3239"/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0546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264</xdr:row>
      <xdr:rowOff>93663</xdr:rowOff>
    </xdr:from>
    <xdr:to>
      <xdr:col>1</xdr:col>
      <xdr:colOff>1200150</xdr:colOff>
      <xdr:row>264</xdr:row>
      <xdr:rowOff>1173163</xdr:rowOff>
    </xdr:to>
    <xdr:pic>
      <xdr:nvPicPr>
        <xdr:cNvPr id="3241" name="Рисунок 3240"/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1813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267</xdr:row>
      <xdr:rowOff>93663</xdr:rowOff>
    </xdr:from>
    <xdr:to>
      <xdr:col>1</xdr:col>
      <xdr:colOff>1200150</xdr:colOff>
      <xdr:row>267</xdr:row>
      <xdr:rowOff>1173163</xdr:rowOff>
    </xdr:to>
    <xdr:pic>
      <xdr:nvPicPr>
        <xdr:cNvPr id="3242" name="Рисунок 3241"/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3080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268</xdr:row>
      <xdr:rowOff>93663</xdr:rowOff>
    </xdr:from>
    <xdr:to>
      <xdr:col>1</xdr:col>
      <xdr:colOff>1200150</xdr:colOff>
      <xdr:row>268</xdr:row>
      <xdr:rowOff>1173163</xdr:rowOff>
    </xdr:to>
    <xdr:pic>
      <xdr:nvPicPr>
        <xdr:cNvPr id="3243" name="Рисунок 3242"/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4347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274</xdr:row>
      <xdr:rowOff>93663</xdr:rowOff>
    </xdr:from>
    <xdr:to>
      <xdr:col>1</xdr:col>
      <xdr:colOff>1200150</xdr:colOff>
      <xdr:row>274</xdr:row>
      <xdr:rowOff>1173163</xdr:rowOff>
    </xdr:to>
    <xdr:pic>
      <xdr:nvPicPr>
        <xdr:cNvPr id="3244" name="Рисунок 3243"/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5614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275</xdr:row>
      <xdr:rowOff>93663</xdr:rowOff>
    </xdr:from>
    <xdr:to>
      <xdr:col>1</xdr:col>
      <xdr:colOff>1200150</xdr:colOff>
      <xdr:row>275</xdr:row>
      <xdr:rowOff>1173163</xdr:rowOff>
    </xdr:to>
    <xdr:pic>
      <xdr:nvPicPr>
        <xdr:cNvPr id="3245" name="Рисунок 3244"/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6881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276</xdr:row>
      <xdr:rowOff>93663</xdr:rowOff>
    </xdr:from>
    <xdr:to>
      <xdr:col>1</xdr:col>
      <xdr:colOff>1200150</xdr:colOff>
      <xdr:row>276</xdr:row>
      <xdr:rowOff>1173163</xdr:rowOff>
    </xdr:to>
    <xdr:pic>
      <xdr:nvPicPr>
        <xdr:cNvPr id="3246" name="Рисунок 3245"/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8147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297</xdr:row>
      <xdr:rowOff>93663</xdr:rowOff>
    </xdr:from>
    <xdr:to>
      <xdr:col>1</xdr:col>
      <xdr:colOff>1200150</xdr:colOff>
      <xdr:row>297</xdr:row>
      <xdr:rowOff>1173163</xdr:rowOff>
    </xdr:to>
    <xdr:pic>
      <xdr:nvPicPr>
        <xdr:cNvPr id="3247" name="Рисунок 3246"/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9414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299</xdr:row>
      <xdr:rowOff>93663</xdr:rowOff>
    </xdr:from>
    <xdr:to>
      <xdr:col>1</xdr:col>
      <xdr:colOff>1200150</xdr:colOff>
      <xdr:row>299</xdr:row>
      <xdr:rowOff>1173163</xdr:rowOff>
    </xdr:to>
    <xdr:pic>
      <xdr:nvPicPr>
        <xdr:cNvPr id="3248" name="Рисунок 3247"/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0681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203</xdr:row>
      <xdr:rowOff>93663</xdr:rowOff>
    </xdr:from>
    <xdr:to>
      <xdr:col>1</xdr:col>
      <xdr:colOff>1200150</xdr:colOff>
      <xdr:row>203</xdr:row>
      <xdr:rowOff>1173163</xdr:rowOff>
    </xdr:to>
    <xdr:pic>
      <xdr:nvPicPr>
        <xdr:cNvPr id="3249" name="Рисунок 3248"/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1948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204</xdr:row>
      <xdr:rowOff>93663</xdr:rowOff>
    </xdr:from>
    <xdr:to>
      <xdr:col>1</xdr:col>
      <xdr:colOff>1200150</xdr:colOff>
      <xdr:row>204</xdr:row>
      <xdr:rowOff>1173163</xdr:rowOff>
    </xdr:to>
    <xdr:pic>
      <xdr:nvPicPr>
        <xdr:cNvPr id="3250" name="Рисунок 3249"/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3215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265</xdr:row>
      <xdr:rowOff>93663</xdr:rowOff>
    </xdr:from>
    <xdr:to>
      <xdr:col>1</xdr:col>
      <xdr:colOff>1200150</xdr:colOff>
      <xdr:row>265</xdr:row>
      <xdr:rowOff>1173163</xdr:rowOff>
    </xdr:to>
    <xdr:pic>
      <xdr:nvPicPr>
        <xdr:cNvPr id="3251" name="Рисунок 3250"/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4482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220</xdr:row>
      <xdr:rowOff>93663</xdr:rowOff>
    </xdr:from>
    <xdr:to>
      <xdr:col>1</xdr:col>
      <xdr:colOff>1200150</xdr:colOff>
      <xdr:row>220</xdr:row>
      <xdr:rowOff>1173163</xdr:rowOff>
    </xdr:to>
    <xdr:pic>
      <xdr:nvPicPr>
        <xdr:cNvPr id="3252" name="Рисунок 3251"/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5748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243</xdr:row>
      <xdr:rowOff>93663</xdr:rowOff>
    </xdr:from>
    <xdr:to>
      <xdr:col>1</xdr:col>
      <xdr:colOff>1200150</xdr:colOff>
      <xdr:row>243</xdr:row>
      <xdr:rowOff>1173163</xdr:rowOff>
    </xdr:to>
    <xdr:pic>
      <xdr:nvPicPr>
        <xdr:cNvPr id="3253" name="Рисунок 3252"/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7015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244</xdr:row>
      <xdr:rowOff>93663</xdr:rowOff>
    </xdr:from>
    <xdr:to>
      <xdr:col>1</xdr:col>
      <xdr:colOff>1200150</xdr:colOff>
      <xdr:row>244</xdr:row>
      <xdr:rowOff>1173163</xdr:rowOff>
    </xdr:to>
    <xdr:pic>
      <xdr:nvPicPr>
        <xdr:cNvPr id="3254" name="Рисунок 3253"/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8282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245</xdr:row>
      <xdr:rowOff>93663</xdr:rowOff>
    </xdr:from>
    <xdr:to>
      <xdr:col>1</xdr:col>
      <xdr:colOff>1200150</xdr:colOff>
      <xdr:row>245</xdr:row>
      <xdr:rowOff>1173163</xdr:rowOff>
    </xdr:to>
    <xdr:pic>
      <xdr:nvPicPr>
        <xdr:cNvPr id="3255" name="Рисунок 3254"/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9549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249</xdr:row>
      <xdr:rowOff>93663</xdr:rowOff>
    </xdr:from>
    <xdr:to>
      <xdr:col>1</xdr:col>
      <xdr:colOff>1200150</xdr:colOff>
      <xdr:row>249</xdr:row>
      <xdr:rowOff>1173163</xdr:rowOff>
    </xdr:to>
    <xdr:pic>
      <xdr:nvPicPr>
        <xdr:cNvPr id="3256" name="Рисунок 3255"/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0816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254</xdr:row>
      <xdr:rowOff>93663</xdr:rowOff>
    </xdr:from>
    <xdr:to>
      <xdr:col>1</xdr:col>
      <xdr:colOff>1200150</xdr:colOff>
      <xdr:row>254</xdr:row>
      <xdr:rowOff>1173163</xdr:rowOff>
    </xdr:to>
    <xdr:pic>
      <xdr:nvPicPr>
        <xdr:cNvPr id="3257" name="Рисунок 3256"/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2083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258</xdr:row>
      <xdr:rowOff>93663</xdr:rowOff>
    </xdr:from>
    <xdr:to>
      <xdr:col>1</xdr:col>
      <xdr:colOff>1200150</xdr:colOff>
      <xdr:row>258</xdr:row>
      <xdr:rowOff>1173163</xdr:rowOff>
    </xdr:to>
    <xdr:pic>
      <xdr:nvPicPr>
        <xdr:cNvPr id="3258" name="Рисунок 3257"/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3349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271</xdr:row>
      <xdr:rowOff>93663</xdr:rowOff>
    </xdr:from>
    <xdr:to>
      <xdr:col>1</xdr:col>
      <xdr:colOff>1200150</xdr:colOff>
      <xdr:row>271</xdr:row>
      <xdr:rowOff>1173163</xdr:rowOff>
    </xdr:to>
    <xdr:pic>
      <xdr:nvPicPr>
        <xdr:cNvPr id="3259" name="Рисунок 3258"/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4616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279</xdr:row>
      <xdr:rowOff>93663</xdr:rowOff>
    </xdr:from>
    <xdr:to>
      <xdr:col>1</xdr:col>
      <xdr:colOff>1200150</xdr:colOff>
      <xdr:row>279</xdr:row>
      <xdr:rowOff>1173163</xdr:rowOff>
    </xdr:to>
    <xdr:pic>
      <xdr:nvPicPr>
        <xdr:cNvPr id="3260" name="Рисунок 3259"/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5883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296</xdr:row>
      <xdr:rowOff>93663</xdr:rowOff>
    </xdr:from>
    <xdr:to>
      <xdr:col>1</xdr:col>
      <xdr:colOff>1200150</xdr:colOff>
      <xdr:row>296</xdr:row>
      <xdr:rowOff>1173163</xdr:rowOff>
    </xdr:to>
    <xdr:pic>
      <xdr:nvPicPr>
        <xdr:cNvPr id="3261" name="Рисунок 3260"/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7150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301</xdr:row>
      <xdr:rowOff>93663</xdr:rowOff>
    </xdr:from>
    <xdr:to>
      <xdr:col>1</xdr:col>
      <xdr:colOff>1200150</xdr:colOff>
      <xdr:row>301</xdr:row>
      <xdr:rowOff>1173163</xdr:rowOff>
    </xdr:to>
    <xdr:pic>
      <xdr:nvPicPr>
        <xdr:cNvPr id="3262" name="Рисунок 3261"/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8417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302</xdr:row>
      <xdr:rowOff>93663</xdr:rowOff>
    </xdr:from>
    <xdr:to>
      <xdr:col>1</xdr:col>
      <xdr:colOff>1200150</xdr:colOff>
      <xdr:row>302</xdr:row>
      <xdr:rowOff>1173163</xdr:rowOff>
    </xdr:to>
    <xdr:pic>
      <xdr:nvPicPr>
        <xdr:cNvPr id="3263" name="Рисунок 3262"/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9683963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tabSelected="1" workbookViewId="0">
      <selection sqref="A1:I1"/>
    </sheetView>
  </sheetViews>
  <sheetFormatPr defaultRowHeight="15.75" x14ac:dyDescent="0.25"/>
  <cols>
    <col min="1" max="1" width="10.5703125" customWidth="1"/>
    <col min="2" max="2" width="21" customWidth="1"/>
    <col min="3" max="3" width="22.42578125" style="22" customWidth="1"/>
    <col min="4" max="4" width="22.140625" style="22" customWidth="1"/>
    <col min="5" max="5" width="55.85546875" style="22" customWidth="1"/>
    <col min="6" max="6" width="10.42578125" style="20" customWidth="1"/>
    <col min="7" max="7" width="14.28515625" style="20" customWidth="1"/>
    <col min="8" max="8" width="13.42578125" style="20" customWidth="1"/>
    <col min="9" max="9" width="9.140625" style="20"/>
    <col min="11" max="11" width="9.140625" style="1"/>
  </cols>
  <sheetData>
    <row r="1" spans="1:9" ht="19.5" x14ac:dyDescent="0.25">
      <c r="A1" s="26" t="s">
        <v>605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7" t="s">
        <v>0</v>
      </c>
      <c r="B2" s="28"/>
      <c r="C2" s="28"/>
      <c r="D2" s="28"/>
      <c r="E2" s="28"/>
      <c r="F2" s="28"/>
      <c r="G2" s="29"/>
      <c r="H2" s="2">
        <f>SUM(H4:H303)</f>
        <v>0</v>
      </c>
      <c r="I2" s="3">
        <f>SUM(I4:I303)</f>
        <v>0</v>
      </c>
    </row>
    <row r="3" spans="1:9" ht="28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7" t="s">
        <v>9</v>
      </c>
    </row>
    <row r="4" spans="1:9" ht="99.95" customHeight="1" x14ac:dyDescent="0.25">
      <c r="A4" s="8" t="s">
        <v>10</v>
      </c>
      <c r="B4" s="13"/>
      <c r="C4" s="4" t="s">
        <v>11</v>
      </c>
      <c r="D4" s="4" t="s">
        <v>12</v>
      </c>
      <c r="E4" s="4" t="s">
        <v>13</v>
      </c>
      <c r="F4" s="10">
        <v>10</v>
      </c>
      <c r="G4" s="10">
        <v>8.5</v>
      </c>
      <c r="H4" s="11"/>
      <c r="I4" s="12">
        <f>IF(H4&gt;99,G4*H4,H4*F4)</f>
        <v>0</v>
      </c>
    </row>
    <row r="5" spans="1:9" ht="99.95" customHeight="1" x14ac:dyDescent="0.25">
      <c r="A5" s="8" t="s">
        <v>15</v>
      </c>
      <c r="B5" s="13"/>
      <c r="C5" s="4" t="s">
        <v>11</v>
      </c>
      <c r="D5" s="4" t="s">
        <v>17</v>
      </c>
      <c r="E5" s="4" t="s">
        <v>18</v>
      </c>
      <c r="F5" s="10">
        <v>10.6</v>
      </c>
      <c r="G5" s="10">
        <v>9</v>
      </c>
      <c r="H5" s="11"/>
      <c r="I5" s="12">
        <f>IF(H5&gt;99,G5*H5,H5*F5)</f>
        <v>0</v>
      </c>
    </row>
    <row r="6" spans="1:9" ht="99.95" customHeight="1" x14ac:dyDescent="0.25">
      <c r="A6" s="15" t="s">
        <v>19</v>
      </c>
      <c r="B6" s="19"/>
      <c r="C6" s="4" t="s">
        <v>20</v>
      </c>
      <c r="D6" s="4" t="s">
        <v>21</v>
      </c>
      <c r="E6" s="4" t="s">
        <v>22</v>
      </c>
      <c r="F6" s="10">
        <v>10.6</v>
      </c>
      <c r="G6" s="10">
        <v>9</v>
      </c>
      <c r="H6" s="17"/>
      <c r="I6" s="12">
        <f>IF(H6&gt;99,G6*H6,H6*F6)</f>
        <v>0</v>
      </c>
    </row>
    <row r="7" spans="1:9" ht="99.95" customHeight="1" x14ac:dyDescent="0.25">
      <c r="A7" s="8" t="s">
        <v>23</v>
      </c>
      <c r="B7" s="13"/>
      <c r="C7" s="4" t="s">
        <v>24</v>
      </c>
      <c r="D7" s="4" t="s">
        <v>25</v>
      </c>
      <c r="E7" s="4"/>
      <c r="F7" s="10">
        <v>11</v>
      </c>
      <c r="G7" s="10">
        <v>9.3000000000000007</v>
      </c>
      <c r="H7" s="11"/>
      <c r="I7" s="12">
        <f>IF(H7&gt;99,G7*H7,H7*F7)</f>
        <v>0</v>
      </c>
    </row>
    <row r="8" spans="1:9" ht="99.95" customHeight="1" x14ac:dyDescent="0.25">
      <c r="A8" s="15" t="s">
        <v>26</v>
      </c>
      <c r="B8" s="19"/>
      <c r="C8" s="4" t="s">
        <v>14</v>
      </c>
      <c r="D8" s="4" t="s">
        <v>27</v>
      </c>
      <c r="E8" s="4" t="s">
        <v>28</v>
      </c>
      <c r="F8" s="10">
        <v>8.3000000000000007</v>
      </c>
      <c r="G8" s="10">
        <v>7</v>
      </c>
      <c r="H8" s="17"/>
      <c r="I8" s="12">
        <f>IF(H8&gt;99,G8*H8,H8*F8)</f>
        <v>0</v>
      </c>
    </row>
    <row r="9" spans="1:9" ht="99.95" customHeight="1" x14ac:dyDescent="0.25">
      <c r="A9" s="8" t="s">
        <v>30</v>
      </c>
      <c r="B9" s="13"/>
      <c r="C9" s="4" t="s">
        <v>31</v>
      </c>
      <c r="D9" s="4" t="s">
        <v>32</v>
      </c>
      <c r="E9" s="4" t="s">
        <v>33</v>
      </c>
      <c r="F9" s="10">
        <v>10.6</v>
      </c>
      <c r="G9" s="10">
        <v>9</v>
      </c>
      <c r="H9" s="11"/>
      <c r="I9" s="12">
        <f>IF(H9&gt;99,G9*H9,H9*F9)</f>
        <v>0</v>
      </c>
    </row>
    <row r="10" spans="1:9" ht="99.95" customHeight="1" x14ac:dyDescent="0.25">
      <c r="A10" s="8" t="s">
        <v>34</v>
      </c>
      <c r="B10" s="13"/>
      <c r="C10" s="4" t="s">
        <v>35</v>
      </c>
      <c r="D10" s="4" t="s">
        <v>36</v>
      </c>
      <c r="E10" s="4" t="s">
        <v>37</v>
      </c>
      <c r="F10" s="10">
        <v>6.6</v>
      </c>
      <c r="G10" s="10">
        <v>5.7</v>
      </c>
      <c r="H10" s="11"/>
      <c r="I10" s="12">
        <f>IF(H10&gt;99,G10*H10,H10*F10)</f>
        <v>0</v>
      </c>
    </row>
    <row r="11" spans="1:9" ht="99.95" customHeight="1" x14ac:dyDescent="0.25">
      <c r="A11" s="15" t="s">
        <v>646</v>
      </c>
      <c r="B11" s="19"/>
      <c r="C11" s="4" t="s">
        <v>39</v>
      </c>
      <c r="D11" s="4" t="s">
        <v>670</v>
      </c>
      <c r="E11" s="4" t="s">
        <v>696</v>
      </c>
      <c r="F11" s="10">
        <v>16.600000000000001</v>
      </c>
      <c r="G11" s="10">
        <v>14.1</v>
      </c>
      <c r="H11" s="17"/>
      <c r="I11" s="12">
        <f>IF(H11&gt;99,G11*H11,H11*F11)</f>
        <v>0</v>
      </c>
    </row>
    <row r="12" spans="1:9" ht="99.95" customHeight="1" x14ac:dyDescent="0.25">
      <c r="A12" s="8" t="s">
        <v>281</v>
      </c>
      <c r="B12" s="13"/>
      <c r="C12" s="4" t="s">
        <v>382</v>
      </c>
      <c r="D12" s="4" t="s">
        <v>414</v>
      </c>
      <c r="E12" s="4" t="s">
        <v>463</v>
      </c>
      <c r="F12" s="10">
        <v>9.6</v>
      </c>
      <c r="G12" s="10">
        <v>8.1</v>
      </c>
      <c r="H12" s="11"/>
      <c r="I12" s="12">
        <f>IF(H12&gt;99,G12*H12,H12*F12)</f>
        <v>0</v>
      </c>
    </row>
    <row r="13" spans="1:9" ht="99.95" customHeight="1" x14ac:dyDescent="0.25">
      <c r="A13" s="15" t="s">
        <v>40</v>
      </c>
      <c r="B13" s="19"/>
      <c r="C13" s="4" t="s">
        <v>39</v>
      </c>
      <c r="D13" s="4" t="s">
        <v>41</v>
      </c>
      <c r="E13" s="4" t="s">
        <v>42</v>
      </c>
      <c r="F13" s="10">
        <v>11.9</v>
      </c>
      <c r="G13" s="10">
        <v>10.1</v>
      </c>
      <c r="H13" s="17"/>
      <c r="I13" s="12">
        <f>IF(H13&gt;99,G13*H13,H13*F13)</f>
        <v>0</v>
      </c>
    </row>
    <row r="14" spans="1:9" ht="99.95" customHeight="1" x14ac:dyDescent="0.25">
      <c r="A14" s="8" t="s">
        <v>606</v>
      </c>
      <c r="B14" s="13"/>
      <c r="C14" s="4" t="s">
        <v>24</v>
      </c>
      <c r="D14" s="4" t="s">
        <v>25</v>
      </c>
      <c r="E14" s="4" t="s">
        <v>697</v>
      </c>
      <c r="F14" s="10">
        <v>9.1999999999999993</v>
      </c>
      <c r="G14" s="10">
        <v>7.9</v>
      </c>
      <c r="H14" s="11"/>
      <c r="I14" s="12">
        <f>IF(H14&gt;99,G14*H14,H14*F14)</f>
        <v>0</v>
      </c>
    </row>
    <row r="15" spans="1:9" ht="99.95" customHeight="1" x14ac:dyDescent="0.25">
      <c r="A15" s="8" t="s">
        <v>622</v>
      </c>
      <c r="B15" s="13"/>
      <c r="C15" s="4" t="s">
        <v>31</v>
      </c>
      <c r="D15" s="4" t="s">
        <v>671</v>
      </c>
      <c r="E15" s="4" t="s">
        <v>698</v>
      </c>
      <c r="F15" s="10">
        <v>8</v>
      </c>
      <c r="G15" s="10">
        <v>6.8</v>
      </c>
      <c r="H15" s="11"/>
      <c r="I15" s="12">
        <f>IF(H15&gt;99,G15*H15,H15*F15)</f>
        <v>0</v>
      </c>
    </row>
    <row r="16" spans="1:9" ht="99.95" customHeight="1" x14ac:dyDescent="0.25">
      <c r="A16" s="15" t="s">
        <v>44</v>
      </c>
      <c r="B16" s="19"/>
      <c r="C16" s="4" t="s">
        <v>24</v>
      </c>
      <c r="D16" s="4" t="s">
        <v>45</v>
      </c>
      <c r="E16" s="4" t="s">
        <v>46</v>
      </c>
      <c r="F16" s="10">
        <v>8.9</v>
      </c>
      <c r="G16" s="10">
        <v>7.6</v>
      </c>
      <c r="H16" s="17"/>
      <c r="I16" s="12">
        <f>IF(H16&gt;99,G16*H16,H16*F16)</f>
        <v>0</v>
      </c>
    </row>
    <row r="17" spans="1:9" ht="99.95" customHeight="1" x14ac:dyDescent="0.25">
      <c r="A17" s="8" t="s">
        <v>282</v>
      </c>
      <c r="B17" s="13"/>
      <c r="C17" s="4" t="s">
        <v>656</v>
      </c>
      <c r="D17" s="4" t="s">
        <v>415</v>
      </c>
      <c r="E17" s="4" t="s">
        <v>464</v>
      </c>
      <c r="F17" s="10">
        <v>8</v>
      </c>
      <c r="G17" s="10">
        <v>6.8</v>
      </c>
      <c r="H17" s="11"/>
      <c r="I17" s="12">
        <f>IF(H17&gt;99,G17*H17,H17*F17)</f>
        <v>0</v>
      </c>
    </row>
    <row r="18" spans="1:9" ht="99.95" customHeight="1" x14ac:dyDescent="0.25">
      <c r="A18" s="8" t="s">
        <v>283</v>
      </c>
      <c r="B18" s="13"/>
      <c r="C18" s="4" t="s">
        <v>382</v>
      </c>
      <c r="D18" s="4" t="s">
        <v>416</v>
      </c>
      <c r="E18" s="4" t="s">
        <v>465</v>
      </c>
      <c r="F18" s="10">
        <v>9.6</v>
      </c>
      <c r="G18" s="10">
        <v>8.1</v>
      </c>
      <c r="H18" s="11"/>
      <c r="I18" s="12">
        <f>IF(H18&gt;99,G18*H18,H18*F18)</f>
        <v>0</v>
      </c>
    </row>
    <row r="19" spans="1:9" ht="99.95" customHeight="1" x14ac:dyDescent="0.25">
      <c r="A19" s="8" t="s">
        <v>607</v>
      </c>
      <c r="B19" s="13"/>
      <c r="C19" s="4" t="s">
        <v>381</v>
      </c>
      <c r="D19" s="4" t="s">
        <v>673</v>
      </c>
      <c r="E19" s="4" t="s">
        <v>699</v>
      </c>
      <c r="F19" s="10">
        <v>8</v>
      </c>
      <c r="G19" s="10">
        <v>6.8</v>
      </c>
      <c r="H19" s="11"/>
      <c r="I19" s="12">
        <f>IF(H19&gt;99,G19*H19,H19*F19)</f>
        <v>0</v>
      </c>
    </row>
    <row r="20" spans="1:9" ht="99.95" customHeight="1" x14ac:dyDescent="0.25">
      <c r="A20" s="15" t="s">
        <v>49</v>
      </c>
      <c r="B20" s="19"/>
      <c r="C20" s="4" t="s">
        <v>16</v>
      </c>
      <c r="D20" s="4" t="s">
        <v>50</v>
      </c>
      <c r="E20" s="4" t="s">
        <v>51</v>
      </c>
      <c r="F20" s="10">
        <v>10.9</v>
      </c>
      <c r="G20" s="10">
        <v>9.1999999999999993</v>
      </c>
      <c r="H20" s="17"/>
      <c r="I20" s="12">
        <f>IF(H20&gt;99,G20*H20,H20*F20)</f>
        <v>0</v>
      </c>
    </row>
    <row r="21" spans="1:9" ht="99.95" customHeight="1" x14ac:dyDescent="0.25">
      <c r="A21" s="15" t="s">
        <v>52</v>
      </c>
      <c r="B21" s="19"/>
      <c r="C21" s="4" t="s">
        <v>53</v>
      </c>
      <c r="D21" s="4" t="s">
        <v>25</v>
      </c>
      <c r="E21" s="4" t="s">
        <v>54</v>
      </c>
      <c r="F21" s="10">
        <v>9.1999999999999993</v>
      </c>
      <c r="G21" s="10">
        <v>7.9</v>
      </c>
      <c r="H21" s="17"/>
      <c r="I21" s="12">
        <f>IF(H21&gt;99,G21*H21,H21*F21)</f>
        <v>0</v>
      </c>
    </row>
    <row r="22" spans="1:9" ht="99.95" customHeight="1" x14ac:dyDescent="0.25">
      <c r="A22" s="15" t="s">
        <v>55</v>
      </c>
      <c r="B22" s="19"/>
      <c r="C22" s="4" t="s">
        <v>56</v>
      </c>
      <c r="D22" s="4" t="s">
        <v>47</v>
      </c>
      <c r="E22" s="4" t="s">
        <v>57</v>
      </c>
      <c r="F22" s="10">
        <v>8.6</v>
      </c>
      <c r="G22" s="10">
        <v>7.4</v>
      </c>
      <c r="H22" s="17"/>
      <c r="I22" s="12">
        <f>IF(H22&gt;99,G22*H22,H22*F22)</f>
        <v>0</v>
      </c>
    </row>
    <row r="23" spans="1:9" ht="99.95" customHeight="1" x14ac:dyDescent="0.25">
      <c r="A23" s="15" t="s">
        <v>341</v>
      </c>
      <c r="B23" s="19"/>
      <c r="C23" s="4" t="s">
        <v>60</v>
      </c>
      <c r="D23" s="4" t="s">
        <v>61</v>
      </c>
      <c r="E23" s="4" t="s">
        <v>466</v>
      </c>
      <c r="F23" s="10">
        <v>5.4</v>
      </c>
      <c r="G23" s="10">
        <v>4.5</v>
      </c>
      <c r="H23" s="17"/>
      <c r="I23" s="12">
        <f>IF(H23&gt;99,G23*H23,H23*F23)</f>
        <v>0</v>
      </c>
    </row>
    <row r="24" spans="1:9" ht="99.95" customHeight="1" x14ac:dyDescent="0.25">
      <c r="A24" s="8" t="s">
        <v>295</v>
      </c>
      <c r="B24" s="13"/>
      <c r="C24" s="4" t="s">
        <v>384</v>
      </c>
      <c r="D24" s="4" t="s">
        <v>420</v>
      </c>
      <c r="E24" s="4" t="s">
        <v>467</v>
      </c>
      <c r="F24" s="10">
        <v>6.3</v>
      </c>
      <c r="G24" s="10">
        <v>5.4</v>
      </c>
      <c r="H24" s="11"/>
      <c r="I24" s="12">
        <f>IF(H24&gt;99,G24*H24,H24*F24)</f>
        <v>0</v>
      </c>
    </row>
    <row r="25" spans="1:9" ht="99.95" customHeight="1" x14ac:dyDescent="0.25">
      <c r="A25" s="15" t="s">
        <v>63</v>
      </c>
      <c r="B25" s="19"/>
      <c r="C25" s="4" t="s">
        <v>64</v>
      </c>
      <c r="D25" s="4" t="s">
        <v>65</v>
      </c>
      <c r="E25" s="4" t="s">
        <v>66</v>
      </c>
      <c r="F25" s="10">
        <v>10.9</v>
      </c>
      <c r="G25" s="10">
        <v>9.1999999999999993</v>
      </c>
      <c r="H25" s="17"/>
      <c r="I25" s="12">
        <f>IF(H25&gt;99,G25*H25,H25*F25)</f>
        <v>0</v>
      </c>
    </row>
    <row r="26" spans="1:9" ht="99.95" customHeight="1" x14ac:dyDescent="0.25">
      <c r="A26" s="8" t="s">
        <v>67</v>
      </c>
      <c r="B26" s="13"/>
      <c r="C26" s="4" t="s">
        <v>68</v>
      </c>
      <c r="D26" s="4" t="s">
        <v>65</v>
      </c>
      <c r="E26" s="4" t="s">
        <v>69</v>
      </c>
      <c r="F26" s="10">
        <v>10.6</v>
      </c>
      <c r="G26" s="10">
        <v>9</v>
      </c>
      <c r="H26" s="11"/>
      <c r="I26" s="12">
        <f>IF(H26&gt;99,G26*H26,H26*F26)</f>
        <v>0</v>
      </c>
    </row>
    <row r="27" spans="1:9" ht="99.95" customHeight="1" x14ac:dyDescent="0.25">
      <c r="A27" s="8" t="s">
        <v>70</v>
      </c>
      <c r="B27" s="13"/>
      <c r="C27" s="4" t="s">
        <v>71</v>
      </c>
      <c r="D27" s="4" t="s">
        <v>72</v>
      </c>
      <c r="E27" s="4" t="s">
        <v>73</v>
      </c>
      <c r="F27" s="10">
        <v>9.1999999999999993</v>
      </c>
      <c r="G27" s="10">
        <v>7.9</v>
      </c>
      <c r="H27" s="11"/>
      <c r="I27" s="12">
        <f>IF(H27&gt;99,G27*H27,H27*F27)</f>
        <v>0</v>
      </c>
    </row>
    <row r="28" spans="1:9" ht="99.95" customHeight="1" x14ac:dyDescent="0.25">
      <c r="A28" s="8" t="s">
        <v>74</v>
      </c>
      <c r="B28" s="13"/>
      <c r="C28" s="4" t="s">
        <v>75</v>
      </c>
      <c r="D28" s="4" t="s">
        <v>43</v>
      </c>
      <c r="E28" s="4" t="s">
        <v>76</v>
      </c>
      <c r="F28" s="10">
        <v>13.5</v>
      </c>
      <c r="G28" s="10">
        <v>11.6</v>
      </c>
      <c r="H28" s="11"/>
      <c r="I28" s="12">
        <f>IF(H28&gt;99,G28*H28,H28*F28)</f>
        <v>0</v>
      </c>
    </row>
    <row r="29" spans="1:9" ht="99.95" customHeight="1" x14ac:dyDescent="0.25">
      <c r="A29" s="15" t="s">
        <v>77</v>
      </c>
      <c r="B29" s="19"/>
      <c r="C29" s="4" t="s">
        <v>60</v>
      </c>
      <c r="D29" s="4" t="s">
        <v>47</v>
      </c>
      <c r="E29" s="4" t="s">
        <v>78</v>
      </c>
      <c r="F29" s="10">
        <v>6.9</v>
      </c>
      <c r="G29" s="10">
        <v>5.9</v>
      </c>
      <c r="H29" s="17"/>
      <c r="I29" s="12">
        <f>IF(H29&gt;99,G29*H29,H29*F29)</f>
        <v>0</v>
      </c>
    </row>
    <row r="30" spans="1:9" ht="99.95" customHeight="1" x14ac:dyDescent="0.25">
      <c r="A30" s="15" t="s">
        <v>329</v>
      </c>
      <c r="B30" s="19"/>
      <c r="C30" s="4" t="s">
        <v>385</v>
      </c>
      <c r="D30" s="4" t="s">
        <v>417</v>
      </c>
      <c r="E30" s="4" t="s">
        <v>468</v>
      </c>
      <c r="F30" s="10">
        <v>8</v>
      </c>
      <c r="G30" s="10">
        <v>6.8</v>
      </c>
      <c r="H30" s="17"/>
      <c r="I30" s="12">
        <f>IF(H30&gt;99,G30*H30,H30*F30)</f>
        <v>0</v>
      </c>
    </row>
    <row r="31" spans="1:9" ht="99.95" customHeight="1" x14ac:dyDescent="0.25">
      <c r="A31" s="15" t="s">
        <v>629</v>
      </c>
      <c r="B31" s="19"/>
      <c r="C31" s="4" t="s">
        <v>661</v>
      </c>
      <c r="D31" s="4" t="s">
        <v>674</v>
      </c>
      <c r="E31" s="4" t="s">
        <v>700</v>
      </c>
      <c r="F31" s="10">
        <v>7.6</v>
      </c>
      <c r="G31" s="10">
        <v>6.4</v>
      </c>
      <c r="H31" s="17"/>
      <c r="I31" s="12">
        <f>IF(H31&gt;99,G31*H31,H31*F31)</f>
        <v>0</v>
      </c>
    </row>
    <row r="32" spans="1:9" ht="99.95" customHeight="1" x14ac:dyDescent="0.25">
      <c r="A32" s="15" t="s">
        <v>628</v>
      </c>
      <c r="B32" s="19"/>
      <c r="C32" s="21" t="s">
        <v>657</v>
      </c>
      <c r="D32" s="4" t="s">
        <v>25</v>
      </c>
      <c r="E32" s="4" t="s">
        <v>701</v>
      </c>
      <c r="F32" s="10">
        <v>9.8000000000000007</v>
      </c>
      <c r="G32" s="10">
        <v>8.3000000000000007</v>
      </c>
      <c r="H32" s="17"/>
      <c r="I32" s="12">
        <f>IF(H32&gt;99,G32*H32,H32*F32)</f>
        <v>0</v>
      </c>
    </row>
    <row r="33" spans="1:9" ht="99.95" customHeight="1" x14ac:dyDescent="0.25">
      <c r="A33" s="8" t="s">
        <v>613</v>
      </c>
      <c r="B33" s="13"/>
      <c r="C33" s="4" t="s">
        <v>663</v>
      </c>
      <c r="D33" s="4" t="s">
        <v>675</v>
      </c>
      <c r="E33" s="4" t="s">
        <v>702</v>
      </c>
      <c r="F33" s="10">
        <v>11.6</v>
      </c>
      <c r="G33" s="10">
        <v>9.9</v>
      </c>
      <c r="H33" s="11"/>
      <c r="I33" s="12">
        <f>IF(H33&gt;99,G33*H33,H33*F33)</f>
        <v>0</v>
      </c>
    </row>
    <row r="34" spans="1:9" ht="99.95" customHeight="1" x14ac:dyDescent="0.25">
      <c r="A34" s="8" t="s">
        <v>618</v>
      </c>
      <c r="B34" s="13"/>
      <c r="C34" s="4" t="s">
        <v>11</v>
      </c>
      <c r="D34" s="4" t="s">
        <v>676</v>
      </c>
      <c r="E34" s="4" t="s">
        <v>703</v>
      </c>
      <c r="F34" s="10">
        <v>8.6</v>
      </c>
      <c r="G34" s="10">
        <v>7.4</v>
      </c>
      <c r="H34" s="11"/>
      <c r="I34" s="12">
        <f>IF(H34&gt;99,G34*H34,H34*F34)</f>
        <v>0</v>
      </c>
    </row>
    <row r="35" spans="1:9" ht="99.95" customHeight="1" x14ac:dyDescent="0.25">
      <c r="A35" s="15" t="s">
        <v>342</v>
      </c>
      <c r="B35" s="19"/>
      <c r="C35" s="4" t="s">
        <v>388</v>
      </c>
      <c r="D35" s="4" t="s">
        <v>419</v>
      </c>
      <c r="E35" s="4" t="s">
        <v>469</v>
      </c>
      <c r="F35" s="10">
        <v>5.4</v>
      </c>
      <c r="G35" s="10">
        <v>4.5</v>
      </c>
      <c r="H35" s="17"/>
      <c r="I35" s="12">
        <f>IF(H35&gt;99,G35*H35,H35*F35)</f>
        <v>0</v>
      </c>
    </row>
    <row r="36" spans="1:9" ht="99.95" customHeight="1" x14ac:dyDescent="0.25">
      <c r="A36" s="8" t="s">
        <v>83</v>
      </c>
      <c r="B36" s="13"/>
      <c r="C36" s="4" t="s">
        <v>84</v>
      </c>
      <c r="D36" s="4" t="s">
        <v>43</v>
      </c>
      <c r="E36" s="4" t="s">
        <v>85</v>
      </c>
      <c r="F36" s="10">
        <v>8.9</v>
      </c>
      <c r="G36" s="10">
        <v>7.6</v>
      </c>
      <c r="H36" s="11"/>
      <c r="I36" s="12">
        <f>IF(H36&gt;99,G36*H36,H36*F36)</f>
        <v>0</v>
      </c>
    </row>
    <row r="37" spans="1:9" ht="99.95" customHeight="1" x14ac:dyDescent="0.25">
      <c r="A37" s="15" t="s">
        <v>647</v>
      </c>
      <c r="B37" s="19"/>
      <c r="C37" s="4" t="s">
        <v>388</v>
      </c>
      <c r="D37" s="4" t="s">
        <v>677</v>
      </c>
      <c r="E37" s="4" t="s">
        <v>704</v>
      </c>
      <c r="F37" s="10">
        <v>9.6</v>
      </c>
      <c r="G37" s="10">
        <v>8.1</v>
      </c>
      <c r="H37" s="17"/>
      <c r="I37" s="12">
        <f>IF(H37&gt;99,G37*H37,H37*F37)</f>
        <v>0</v>
      </c>
    </row>
    <row r="38" spans="1:9" ht="99.95" customHeight="1" x14ac:dyDescent="0.25">
      <c r="A38" s="8" t="s">
        <v>296</v>
      </c>
      <c r="B38" s="13"/>
      <c r="C38" s="4" t="s">
        <v>389</v>
      </c>
      <c r="D38" s="4" t="s">
        <v>424</v>
      </c>
      <c r="E38" s="4" t="s">
        <v>470</v>
      </c>
      <c r="F38" s="10">
        <v>6.9</v>
      </c>
      <c r="G38" s="10">
        <v>5.9</v>
      </c>
      <c r="H38" s="11"/>
      <c r="I38" s="12">
        <f>IF(H38&gt;99,G38*H38,H38*F38)</f>
        <v>0</v>
      </c>
    </row>
    <row r="39" spans="1:9" ht="99.95" customHeight="1" x14ac:dyDescent="0.25">
      <c r="A39" s="8" t="s">
        <v>86</v>
      </c>
      <c r="B39" s="13"/>
      <c r="C39" s="4" t="s">
        <v>87</v>
      </c>
      <c r="D39" s="4" t="s">
        <v>25</v>
      </c>
      <c r="E39" s="4" t="s">
        <v>88</v>
      </c>
      <c r="F39" s="10">
        <v>7.2</v>
      </c>
      <c r="G39" s="10">
        <v>6.2</v>
      </c>
      <c r="H39" s="11"/>
      <c r="I39" s="12">
        <f>IF(H39&gt;99,G39*H39,H39*F39)</f>
        <v>0</v>
      </c>
    </row>
    <row r="40" spans="1:9" ht="99.95" customHeight="1" x14ac:dyDescent="0.25">
      <c r="A40" s="15" t="s">
        <v>89</v>
      </c>
      <c r="B40" s="19"/>
      <c r="C40" s="4" t="s">
        <v>90</v>
      </c>
      <c r="D40" s="4" t="s">
        <v>91</v>
      </c>
      <c r="E40" s="4" t="s">
        <v>92</v>
      </c>
      <c r="F40" s="10">
        <v>7.2</v>
      </c>
      <c r="G40" s="10">
        <v>6.2</v>
      </c>
      <c r="H40" s="17"/>
      <c r="I40" s="12">
        <f>IF(H40&gt;99,G40*H40,H40*F40)</f>
        <v>0</v>
      </c>
    </row>
    <row r="41" spans="1:9" ht="99.95" customHeight="1" x14ac:dyDescent="0.25">
      <c r="A41" s="15" t="s">
        <v>634</v>
      </c>
      <c r="B41" s="19"/>
      <c r="C41" s="4" t="s">
        <v>660</v>
      </c>
      <c r="D41" s="4" t="s">
        <v>678</v>
      </c>
      <c r="E41" s="4" t="s">
        <v>705</v>
      </c>
      <c r="F41" s="10">
        <v>5.7</v>
      </c>
      <c r="G41" s="10">
        <v>4.8</v>
      </c>
      <c r="H41" s="17"/>
      <c r="I41" s="12">
        <f>IF(H41&gt;99,G41*H41,H41*F41)</f>
        <v>0</v>
      </c>
    </row>
    <row r="42" spans="1:9" ht="99.95" customHeight="1" x14ac:dyDescent="0.25">
      <c r="A42" s="8" t="s">
        <v>93</v>
      </c>
      <c r="B42" s="9"/>
      <c r="C42" s="4" t="s">
        <v>94</v>
      </c>
      <c r="D42" s="4" t="s">
        <v>36</v>
      </c>
      <c r="E42" s="4" t="s">
        <v>95</v>
      </c>
      <c r="F42" s="10">
        <v>5.7</v>
      </c>
      <c r="G42" s="10">
        <v>4.8</v>
      </c>
      <c r="H42" s="11"/>
      <c r="I42" s="12">
        <f>IF(H42&gt;99,G42*H42,H42*F42)</f>
        <v>0</v>
      </c>
    </row>
    <row r="43" spans="1:9" ht="99.95" customHeight="1" x14ac:dyDescent="0.25">
      <c r="A43" s="15" t="s">
        <v>334</v>
      </c>
      <c r="B43" s="19"/>
      <c r="C43" s="4" t="s">
        <v>390</v>
      </c>
      <c r="D43" s="4" t="s">
        <v>425</v>
      </c>
      <c r="E43" s="4" t="s">
        <v>471</v>
      </c>
      <c r="F43" s="10">
        <v>5.7</v>
      </c>
      <c r="G43" s="10">
        <v>4.8</v>
      </c>
      <c r="H43" s="17"/>
      <c r="I43" s="12">
        <f>IF(H43&gt;99,G43*H43,H43*F43)</f>
        <v>0</v>
      </c>
    </row>
    <row r="44" spans="1:9" ht="99.95" customHeight="1" x14ac:dyDescent="0.25">
      <c r="A44" s="8" t="s">
        <v>288</v>
      </c>
      <c r="B44" s="13"/>
      <c r="C44" s="4" t="s">
        <v>391</v>
      </c>
      <c r="D44" s="4" t="s">
        <v>418</v>
      </c>
      <c r="E44" s="4" t="s">
        <v>472</v>
      </c>
      <c r="F44" s="10">
        <v>8</v>
      </c>
      <c r="G44" s="14">
        <v>6.8</v>
      </c>
      <c r="H44" s="11"/>
      <c r="I44" s="12">
        <f>IF(H44&gt;99,G44*H44,H44*F44)</f>
        <v>0</v>
      </c>
    </row>
    <row r="45" spans="1:9" ht="99.95" customHeight="1" x14ac:dyDescent="0.25">
      <c r="A45" s="8" t="s">
        <v>308</v>
      </c>
      <c r="B45" s="13"/>
      <c r="C45" s="4" t="s">
        <v>386</v>
      </c>
      <c r="D45" s="4" t="s">
        <v>411</v>
      </c>
      <c r="E45" s="4" t="s">
        <v>473</v>
      </c>
      <c r="F45" s="10">
        <v>10.3</v>
      </c>
      <c r="G45" s="10">
        <v>8.6999999999999993</v>
      </c>
      <c r="H45" s="11"/>
      <c r="I45" s="12">
        <f>IF(H45&gt;99,G45*H45,H45*F45)</f>
        <v>0</v>
      </c>
    </row>
    <row r="46" spans="1:9" ht="99.95" customHeight="1" x14ac:dyDescent="0.25">
      <c r="A46" s="8" t="s">
        <v>608</v>
      </c>
      <c r="B46" s="13"/>
      <c r="C46" s="4" t="s">
        <v>665</v>
      </c>
      <c r="D46" s="4" t="s">
        <v>413</v>
      </c>
      <c r="E46" s="4" t="s">
        <v>706</v>
      </c>
      <c r="F46" s="10">
        <v>5.7</v>
      </c>
      <c r="G46" s="10">
        <v>4.8</v>
      </c>
      <c r="H46" s="11"/>
      <c r="I46" s="12">
        <f>IF(H46&gt;99,G46*H46,H46*F46)</f>
        <v>0</v>
      </c>
    </row>
    <row r="47" spans="1:9" ht="99.95" customHeight="1" x14ac:dyDescent="0.25">
      <c r="A47" s="8" t="s">
        <v>297</v>
      </c>
      <c r="B47" s="18"/>
      <c r="C47" s="4" t="s">
        <v>393</v>
      </c>
      <c r="D47" s="4" t="s">
        <v>25</v>
      </c>
      <c r="E47" s="4" t="s">
        <v>474</v>
      </c>
      <c r="F47" s="10">
        <v>6.9</v>
      </c>
      <c r="G47" s="10">
        <v>5.9</v>
      </c>
      <c r="H47" s="11"/>
      <c r="I47" s="12">
        <f>IF(H47&gt;99,G47*H47,H47*F47)</f>
        <v>0</v>
      </c>
    </row>
    <row r="48" spans="1:9" ht="99.95" customHeight="1" x14ac:dyDescent="0.25">
      <c r="A48" s="15" t="s">
        <v>330</v>
      </c>
      <c r="B48" s="19"/>
      <c r="C48" s="4" t="s">
        <v>79</v>
      </c>
      <c r="D48" s="4" t="s">
        <v>427</v>
      </c>
      <c r="E48" s="4" t="s">
        <v>475</v>
      </c>
      <c r="F48" s="10">
        <v>6.9</v>
      </c>
      <c r="G48" s="10">
        <v>5.9</v>
      </c>
      <c r="H48" s="17"/>
      <c r="I48" s="12">
        <f>IF(H48&gt;99,G48*H48,H48*F48)</f>
        <v>0</v>
      </c>
    </row>
    <row r="49" spans="1:9" ht="99.95" customHeight="1" x14ac:dyDescent="0.25">
      <c r="A49" s="15" t="s">
        <v>343</v>
      </c>
      <c r="B49" s="19"/>
      <c r="C49" s="4" t="s">
        <v>395</v>
      </c>
      <c r="D49" s="4" t="s">
        <v>428</v>
      </c>
      <c r="E49" s="4" t="s">
        <v>476</v>
      </c>
      <c r="F49" s="10">
        <v>5.7</v>
      </c>
      <c r="G49" s="10">
        <v>4.8</v>
      </c>
      <c r="H49" s="17"/>
      <c r="I49" s="12">
        <f>IF(H49&gt;99,G49*H49,H49*F49)</f>
        <v>0</v>
      </c>
    </row>
    <row r="50" spans="1:9" ht="99.95" customHeight="1" x14ac:dyDescent="0.25">
      <c r="A50" s="8" t="s">
        <v>298</v>
      </c>
      <c r="B50" s="13"/>
      <c r="C50" s="4" t="s">
        <v>389</v>
      </c>
      <c r="D50" s="4" t="s">
        <v>429</v>
      </c>
      <c r="E50" s="4" t="s">
        <v>477</v>
      </c>
      <c r="F50" s="10">
        <v>9.1999999999999993</v>
      </c>
      <c r="G50" s="10">
        <v>7.9</v>
      </c>
      <c r="H50" s="11"/>
      <c r="I50" s="12">
        <f>IF(H50&gt;99,G50*H50,H50*F50)</f>
        <v>0</v>
      </c>
    </row>
    <row r="51" spans="1:9" ht="99.95" customHeight="1" x14ac:dyDescent="0.25">
      <c r="A51" s="8" t="s">
        <v>614</v>
      </c>
      <c r="B51" s="13"/>
      <c r="C51" s="4" t="s">
        <v>60</v>
      </c>
      <c r="D51" s="4" t="s">
        <v>679</v>
      </c>
      <c r="E51" s="4" t="s">
        <v>707</v>
      </c>
      <c r="F51" s="10">
        <v>7.2</v>
      </c>
      <c r="G51" s="10">
        <v>6.2</v>
      </c>
      <c r="H51" s="11"/>
      <c r="I51" s="12">
        <f>IF(H51&gt;99,G51*H51,H51*F51)</f>
        <v>0</v>
      </c>
    </row>
    <row r="52" spans="1:9" ht="99.95" customHeight="1" x14ac:dyDescent="0.25">
      <c r="A52" s="15" t="s">
        <v>327</v>
      </c>
      <c r="B52" s="19"/>
      <c r="C52" s="4" t="s">
        <v>396</v>
      </c>
      <c r="D52" s="4" t="s">
        <v>411</v>
      </c>
      <c r="E52" s="4" t="s">
        <v>478</v>
      </c>
      <c r="F52" s="10">
        <v>8</v>
      </c>
      <c r="G52" s="10">
        <v>6.8</v>
      </c>
      <c r="H52" s="17"/>
      <c r="I52" s="12">
        <f>IF(H52&gt;99,G52*H52,H52*F52)</f>
        <v>0</v>
      </c>
    </row>
    <row r="53" spans="1:9" ht="99.95" customHeight="1" x14ac:dyDescent="0.25">
      <c r="A53" s="8" t="s">
        <v>623</v>
      </c>
      <c r="B53" s="13"/>
      <c r="C53" s="4" t="s">
        <v>387</v>
      </c>
      <c r="D53" s="4" t="s">
        <v>680</v>
      </c>
      <c r="E53" s="4" t="s">
        <v>708</v>
      </c>
      <c r="F53" s="10">
        <v>9.1999999999999993</v>
      </c>
      <c r="G53" s="10">
        <v>7.9</v>
      </c>
      <c r="H53" s="11"/>
      <c r="I53" s="12">
        <f>IF(H53&gt;99,G53*H53,H53*F53)</f>
        <v>0</v>
      </c>
    </row>
    <row r="54" spans="1:9" ht="99.95" customHeight="1" x14ac:dyDescent="0.25">
      <c r="A54" s="15" t="s">
        <v>630</v>
      </c>
      <c r="B54" s="19"/>
      <c r="C54" s="4" t="s">
        <v>58</v>
      </c>
      <c r="D54" s="4" t="s">
        <v>672</v>
      </c>
      <c r="E54" s="4" t="s">
        <v>709</v>
      </c>
      <c r="F54" s="10">
        <v>10.6</v>
      </c>
      <c r="G54" s="10">
        <v>9</v>
      </c>
      <c r="H54" s="17"/>
      <c r="I54" s="12">
        <f>IF(H54&gt;99,G54*H54,H54*F54)</f>
        <v>0</v>
      </c>
    </row>
    <row r="55" spans="1:9" ht="99.95" customHeight="1" x14ac:dyDescent="0.25">
      <c r="A55" s="15" t="s">
        <v>639</v>
      </c>
      <c r="B55" s="19"/>
      <c r="C55" s="4" t="s">
        <v>48</v>
      </c>
      <c r="D55" s="4" t="s">
        <v>681</v>
      </c>
      <c r="E55" s="4" t="s">
        <v>710</v>
      </c>
      <c r="F55" s="10">
        <v>5.7</v>
      </c>
      <c r="G55" s="10">
        <v>4.8</v>
      </c>
      <c r="H55" s="17"/>
      <c r="I55" s="12">
        <f>IF(H55&gt;99,G55*H55,H55*F55)</f>
        <v>0</v>
      </c>
    </row>
    <row r="56" spans="1:9" ht="99.95" customHeight="1" x14ac:dyDescent="0.25">
      <c r="A56" s="8" t="s">
        <v>97</v>
      </c>
      <c r="B56" s="13"/>
      <c r="C56" s="4" t="s">
        <v>82</v>
      </c>
      <c r="D56" s="4" t="s">
        <v>98</v>
      </c>
      <c r="E56" s="4" t="s">
        <v>99</v>
      </c>
      <c r="F56" s="10">
        <v>10</v>
      </c>
      <c r="G56" s="10">
        <v>8.5</v>
      </c>
      <c r="H56" s="11"/>
      <c r="I56" s="12">
        <f>IF(H56&gt;99,G56*H56,H56*F56)</f>
        <v>0</v>
      </c>
    </row>
    <row r="57" spans="1:9" ht="99.95" customHeight="1" x14ac:dyDescent="0.25">
      <c r="A57" s="8" t="s">
        <v>100</v>
      </c>
      <c r="B57" s="13"/>
      <c r="C57" s="4" t="s">
        <v>58</v>
      </c>
      <c r="D57" s="4" t="s">
        <v>101</v>
      </c>
      <c r="E57" s="4" t="s">
        <v>102</v>
      </c>
      <c r="F57" s="10">
        <v>9.6</v>
      </c>
      <c r="G57" s="10">
        <v>8.1</v>
      </c>
      <c r="H57" s="11"/>
      <c r="I57" s="12">
        <f>IF(H57&gt;99,G57*H57,H57*F57)</f>
        <v>0</v>
      </c>
    </row>
    <row r="58" spans="1:9" ht="99.95" customHeight="1" x14ac:dyDescent="0.25">
      <c r="A58" s="8" t="s">
        <v>289</v>
      </c>
      <c r="B58" s="13"/>
      <c r="C58" s="4" t="s">
        <v>391</v>
      </c>
      <c r="D58" s="4" t="s">
        <v>417</v>
      </c>
      <c r="E58" s="4" t="s">
        <v>479</v>
      </c>
      <c r="F58" s="10">
        <v>8.5</v>
      </c>
      <c r="G58" s="10">
        <v>7.2</v>
      </c>
      <c r="H58" s="11"/>
      <c r="I58" s="12">
        <f>IF(H58&gt;99,G58*H58,H58*F58)</f>
        <v>0</v>
      </c>
    </row>
    <row r="59" spans="1:9" ht="99.95" customHeight="1" x14ac:dyDescent="0.25">
      <c r="A59" s="8" t="s">
        <v>290</v>
      </c>
      <c r="B59" s="13"/>
      <c r="C59" s="4" t="s">
        <v>387</v>
      </c>
      <c r="D59" s="4" t="s">
        <v>417</v>
      </c>
      <c r="E59" s="4" t="s">
        <v>480</v>
      </c>
      <c r="F59" s="10">
        <v>12.9</v>
      </c>
      <c r="G59" s="10">
        <v>11</v>
      </c>
      <c r="H59" s="11"/>
      <c r="I59" s="12">
        <f>IF(H59&gt;99,G59*H59,H59*F59)</f>
        <v>0</v>
      </c>
    </row>
    <row r="60" spans="1:9" ht="99.95" customHeight="1" x14ac:dyDescent="0.25">
      <c r="A60" s="15" t="s">
        <v>328</v>
      </c>
      <c r="B60" s="19"/>
      <c r="C60" s="4" t="s">
        <v>39</v>
      </c>
      <c r="D60" s="4" t="s">
        <v>430</v>
      </c>
      <c r="E60" s="4" t="s">
        <v>481</v>
      </c>
      <c r="F60" s="10">
        <v>8.3000000000000007</v>
      </c>
      <c r="G60" s="10">
        <v>7</v>
      </c>
      <c r="H60" s="17"/>
      <c r="I60" s="12">
        <f>IF(H60&gt;99,G60*H60,H60*F60)</f>
        <v>0</v>
      </c>
    </row>
    <row r="61" spans="1:9" ht="99.95" customHeight="1" x14ac:dyDescent="0.25">
      <c r="A61" s="15" t="s">
        <v>631</v>
      </c>
      <c r="B61" s="19"/>
      <c r="C61" s="4" t="s">
        <v>397</v>
      </c>
      <c r="D61" s="4" t="s">
        <v>430</v>
      </c>
      <c r="E61" s="4" t="s">
        <v>711</v>
      </c>
      <c r="F61" s="10">
        <v>8</v>
      </c>
      <c r="G61" s="10">
        <v>6.8</v>
      </c>
      <c r="H61" s="17"/>
      <c r="I61" s="12">
        <f>IF(H61&gt;99,G61*H61,H61*F61)</f>
        <v>0</v>
      </c>
    </row>
    <row r="62" spans="1:9" ht="99.95" customHeight="1" x14ac:dyDescent="0.25">
      <c r="A62" s="8" t="s">
        <v>299</v>
      </c>
      <c r="B62" s="13"/>
      <c r="C62" s="4" t="s">
        <v>398</v>
      </c>
      <c r="D62" s="4" t="s">
        <v>426</v>
      </c>
      <c r="E62" s="4" t="s">
        <v>482</v>
      </c>
      <c r="F62" s="10">
        <v>12.9</v>
      </c>
      <c r="G62" s="10">
        <v>11</v>
      </c>
      <c r="H62" s="11"/>
      <c r="I62" s="12">
        <f>IF(H62&gt;99,G62*H62,H62*F62)</f>
        <v>0</v>
      </c>
    </row>
    <row r="63" spans="1:9" ht="99.95" customHeight="1" x14ac:dyDescent="0.25">
      <c r="A63" s="8" t="s">
        <v>284</v>
      </c>
      <c r="B63" s="9"/>
      <c r="C63" s="4" t="s">
        <v>386</v>
      </c>
      <c r="D63" s="4" t="s">
        <v>24</v>
      </c>
      <c r="E63" s="4">
        <v>0</v>
      </c>
      <c r="F63" s="10">
        <v>10.6</v>
      </c>
      <c r="G63" s="10">
        <v>9</v>
      </c>
      <c r="H63" s="11"/>
      <c r="I63" s="12">
        <f>IF(H63&gt;99,G63*H63,H63*F63)</f>
        <v>0</v>
      </c>
    </row>
    <row r="64" spans="1:9" ht="99.95" customHeight="1" x14ac:dyDescent="0.25">
      <c r="A64" s="15" t="s">
        <v>106</v>
      </c>
      <c r="B64" s="19"/>
      <c r="C64" s="4" t="s">
        <v>39</v>
      </c>
      <c r="D64" s="4" t="s">
        <v>107</v>
      </c>
      <c r="E64" s="4" t="s">
        <v>108</v>
      </c>
      <c r="F64" s="10">
        <v>13.9</v>
      </c>
      <c r="G64" s="10">
        <v>11.8</v>
      </c>
      <c r="H64" s="17"/>
      <c r="I64" s="12">
        <f>IF(H64&gt;99,G64*H64,H64*F64)</f>
        <v>0</v>
      </c>
    </row>
    <row r="65" spans="1:9" ht="99.95" customHeight="1" x14ac:dyDescent="0.25">
      <c r="A65" s="8" t="s">
        <v>309</v>
      </c>
      <c r="B65" s="9"/>
      <c r="C65" s="4" t="s">
        <v>397</v>
      </c>
      <c r="D65" s="4" t="s">
        <v>431</v>
      </c>
      <c r="E65" s="4" t="s">
        <v>483</v>
      </c>
      <c r="F65" s="10">
        <v>11</v>
      </c>
      <c r="G65" s="10">
        <v>9.3000000000000007</v>
      </c>
      <c r="H65" s="11"/>
      <c r="I65" s="12">
        <f>IF(H65&gt;99,G65*H65,H65*F65)</f>
        <v>0</v>
      </c>
    </row>
    <row r="66" spans="1:9" ht="99.95" customHeight="1" x14ac:dyDescent="0.25">
      <c r="A66" s="15" t="s">
        <v>640</v>
      </c>
      <c r="B66" s="19"/>
      <c r="C66" s="4" t="s">
        <v>58</v>
      </c>
      <c r="D66" s="4" t="s">
        <v>682</v>
      </c>
      <c r="E66" s="4" t="s">
        <v>712</v>
      </c>
      <c r="F66" s="10">
        <v>6.6</v>
      </c>
      <c r="G66" s="10">
        <v>5.7</v>
      </c>
      <c r="H66" s="17"/>
      <c r="I66" s="12">
        <f>IF(H66&gt;99,G66*H66,H66*F66)</f>
        <v>0</v>
      </c>
    </row>
    <row r="67" spans="1:9" ht="99.95" customHeight="1" x14ac:dyDescent="0.25">
      <c r="A67" s="8" t="s">
        <v>313</v>
      </c>
      <c r="B67" s="13"/>
      <c r="C67" s="4" t="s">
        <v>387</v>
      </c>
      <c r="D67" s="4" t="s">
        <v>432</v>
      </c>
      <c r="E67" s="4" t="s">
        <v>484</v>
      </c>
      <c r="F67" s="10">
        <v>11.3</v>
      </c>
      <c r="G67" s="10">
        <v>9.6999999999999993</v>
      </c>
      <c r="H67" s="11"/>
      <c r="I67" s="12">
        <f>IF(H67&gt;99,G67*H67,H67*F67)</f>
        <v>0</v>
      </c>
    </row>
    <row r="68" spans="1:9" ht="99.95" customHeight="1" x14ac:dyDescent="0.25">
      <c r="A68" s="15" t="s">
        <v>641</v>
      </c>
      <c r="B68" s="19"/>
      <c r="C68" s="4" t="s">
        <v>60</v>
      </c>
      <c r="D68" s="4" t="s">
        <v>683</v>
      </c>
      <c r="E68" s="4" t="s">
        <v>713</v>
      </c>
      <c r="F68" s="10">
        <v>5.7</v>
      </c>
      <c r="G68" s="10">
        <v>4.8</v>
      </c>
      <c r="H68" s="17"/>
      <c r="I68" s="12">
        <f>IF(H68&gt;99,G68*H68,H68*F68)</f>
        <v>0</v>
      </c>
    </row>
    <row r="69" spans="1:9" ht="99.95" customHeight="1" x14ac:dyDescent="0.25">
      <c r="A69" s="8" t="s">
        <v>109</v>
      </c>
      <c r="B69" s="13"/>
      <c r="C69" s="4" t="s">
        <v>110</v>
      </c>
      <c r="D69" s="4" t="s">
        <v>62</v>
      </c>
      <c r="E69" s="4" t="s">
        <v>111</v>
      </c>
      <c r="F69" s="10">
        <v>6.6</v>
      </c>
      <c r="G69" s="10">
        <v>5.7</v>
      </c>
      <c r="H69" s="11"/>
      <c r="I69" s="12">
        <f>IF(H69&gt;99,G69*H69,H69*F69)</f>
        <v>0</v>
      </c>
    </row>
    <row r="70" spans="1:9" ht="99.95" customHeight="1" x14ac:dyDescent="0.25">
      <c r="A70" s="15" t="s">
        <v>635</v>
      </c>
      <c r="B70" s="19"/>
      <c r="C70" s="4" t="s">
        <v>658</v>
      </c>
      <c r="D70" s="4" t="s">
        <v>433</v>
      </c>
      <c r="E70" s="4" t="s">
        <v>714</v>
      </c>
      <c r="F70" s="10">
        <v>5.7</v>
      </c>
      <c r="G70" s="10">
        <v>4.8</v>
      </c>
      <c r="H70" s="17"/>
      <c r="I70" s="12">
        <f>IF(H70&gt;99,G70*H70,H70*F70)</f>
        <v>0</v>
      </c>
    </row>
    <row r="71" spans="1:9" ht="99.95" customHeight="1" x14ac:dyDescent="0.25">
      <c r="A71" s="15" t="s">
        <v>335</v>
      </c>
      <c r="B71" s="19"/>
      <c r="C71" s="21" t="s">
        <v>400</v>
      </c>
      <c r="D71" s="4" t="s">
        <v>113</v>
      </c>
      <c r="E71" s="4" t="s">
        <v>485</v>
      </c>
      <c r="F71" s="10">
        <v>6.9</v>
      </c>
      <c r="G71" s="10">
        <v>5.9</v>
      </c>
      <c r="H71" s="17"/>
      <c r="I71" s="12">
        <f>IF(H71&gt;99,G71*H71,H71*F71)</f>
        <v>0</v>
      </c>
    </row>
    <row r="72" spans="1:9" ht="99.95" customHeight="1" x14ac:dyDescent="0.25">
      <c r="A72" s="15" t="s">
        <v>636</v>
      </c>
      <c r="B72" s="19"/>
      <c r="C72" s="21" t="s">
        <v>382</v>
      </c>
      <c r="D72" s="4" t="s">
        <v>684</v>
      </c>
      <c r="E72" s="4" t="s">
        <v>715</v>
      </c>
      <c r="F72" s="10">
        <v>5.7</v>
      </c>
      <c r="G72" s="10">
        <v>4.7</v>
      </c>
      <c r="H72" s="17"/>
      <c r="I72" s="12">
        <f>IF(H72&gt;99,G72*H72,H72*F72)</f>
        <v>0</v>
      </c>
    </row>
    <row r="73" spans="1:9" ht="99.95" customHeight="1" x14ac:dyDescent="0.25">
      <c r="A73" s="15" t="s">
        <v>336</v>
      </c>
      <c r="B73" s="19"/>
      <c r="C73" s="4" t="s">
        <v>401</v>
      </c>
      <c r="D73" s="4" t="s">
        <v>433</v>
      </c>
      <c r="E73" s="4" t="s">
        <v>486</v>
      </c>
      <c r="F73" s="10">
        <v>8.6</v>
      </c>
      <c r="G73" s="10">
        <v>7.4</v>
      </c>
      <c r="H73" s="17"/>
      <c r="I73" s="12">
        <f>IF(H73&gt;99,G73*H73,H73*F73)</f>
        <v>0</v>
      </c>
    </row>
    <row r="74" spans="1:9" ht="99.95" customHeight="1" x14ac:dyDescent="0.25">
      <c r="A74" s="15" t="s">
        <v>331</v>
      </c>
      <c r="B74" s="19"/>
      <c r="C74" s="4" t="s">
        <v>115</v>
      </c>
      <c r="D74" s="4" t="s">
        <v>434</v>
      </c>
      <c r="E74" s="4" t="s">
        <v>487</v>
      </c>
      <c r="F74" s="10">
        <v>8.6</v>
      </c>
      <c r="G74" s="10">
        <v>7.4</v>
      </c>
      <c r="H74" s="17"/>
      <c r="I74" s="12">
        <f>IF(H74&gt;99,G74*H74,H74*F74)</f>
        <v>0</v>
      </c>
    </row>
    <row r="75" spans="1:9" ht="99.95" customHeight="1" x14ac:dyDescent="0.25">
      <c r="A75" s="8" t="s">
        <v>314</v>
      </c>
      <c r="B75" s="13"/>
      <c r="C75" s="4" t="s">
        <v>58</v>
      </c>
      <c r="D75" s="4" t="s">
        <v>62</v>
      </c>
      <c r="E75" s="4" t="s">
        <v>488</v>
      </c>
      <c r="F75" s="10">
        <v>10.7</v>
      </c>
      <c r="G75" s="10">
        <v>9.1</v>
      </c>
      <c r="H75" s="11"/>
      <c r="I75" s="12">
        <f>IF(H75&gt;99,G75*H75,H75*F75)</f>
        <v>0</v>
      </c>
    </row>
    <row r="76" spans="1:9" ht="99.95" customHeight="1" x14ac:dyDescent="0.25">
      <c r="A76" s="8" t="s">
        <v>116</v>
      </c>
      <c r="B76" s="13"/>
      <c r="C76" s="4" t="s">
        <v>81</v>
      </c>
      <c r="D76" s="4" t="s">
        <v>117</v>
      </c>
      <c r="E76" s="4" t="s">
        <v>118</v>
      </c>
      <c r="F76" s="10">
        <v>8.9</v>
      </c>
      <c r="G76" s="10">
        <v>7.6</v>
      </c>
      <c r="H76" s="11"/>
      <c r="I76" s="12">
        <f>IF(H76&gt;99,G76*H76,H76*F76)</f>
        <v>0</v>
      </c>
    </row>
    <row r="77" spans="1:9" ht="99.95" customHeight="1" x14ac:dyDescent="0.25">
      <c r="A77" s="15" t="s">
        <v>632</v>
      </c>
      <c r="B77" s="19"/>
      <c r="C77" s="4" t="s">
        <v>666</v>
      </c>
      <c r="D77" s="4" t="s">
        <v>686</v>
      </c>
      <c r="E77" s="4" t="s">
        <v>716</v>
      </c>
      <c r="F77" s="10">
        <v>10</v>
      </c>
      <c r="G77" s="10">
        <v>8.5</v>
      </c>
      <c r="H77" s="17"/>
      <c r="I77" s="12">
        <f>IF(H77&gt;99,G77*H77,H77*F77)</f>
        <v>0</v>
      </c>
    </row>
    <row r="78" spans="1:9" ht="99.95" customHeight="1" x14ac:dyDescent="0.25">
      <c r="A78" s="15" t="s">
        <v>344</v>
      </c>
      <c r="B78" s="19"/>
      <c r="C78" s="4" t="s">
        <v>399</v>
      </c>
      <c r="D78" s="4" t="s">
        <v>422</v>
      </c>
      <c r="E78" s="4" t="s">
        <v>489</v>
      </c>
      <c r="F78" s="10">
        <v>5.4</v>
      </c>
      <c r="G78" s="10">
        <v>4.5</v>
      </c>
      <c r="H78" s="17"/>
      <c r="I78" s="12">
        <f>IF(H78&gt;99,G78*H78,H78*F78)</f>
        <v>0</v>
      </c>
    </row>
    <row r="79" spans="1:9" ht="99.95" customHeight="1" x14ac:dyDescent="0.25">
      <c r="A79" s="15" t="s">
        <v>358</v>
      </c>
      <c r="B79" s="19"/>
      <c r="C79" s="4" t="s">
        <v>402</v>
      </c>
      <c r="D79" s="4" t="s">
        <v>120</v>
      </c>
      <c r="E79" s="4" t="s">
        <v>490</v>
      </c>
      <c r="F79" s="10">
        <v>10.5</v>
      </c>
      <c r="G79" s="10">
        <v>8.9</v>
      </c>
      <c r="H79" s="17"/>
      <c r="I79" s="12">
        <f>IF(H79&gt;99,G79*H79,H79*F79)</f>
        <v>0</v>
      </c>
    </row>
    <row r="80" spans="1:9" ht="99.95" customHeight="1" x14ac:dyDescent="0.25">
      <c r="A80" s="15" t="s">
        <v>121</v>
      </c>
      <c r="B80" s="19"/>
      <c r="C80" s="4" t="s">
        <v>115</v>
      </c>
      <c r="D80" s="4" t="s">
        <v>50</v>
      </c>
      <c r="E80" s="4" t="s">
        <v>122</v>
      </c>
      <c r="F80" s="10">
        <v>10.9</v>
      </c>
      <c r="G80" s="10">
        <v>9.1999999999999993</v>
      </c>
      <c r="H80" s="17"/>
      <c r="I80" s="12">
        <f>IF(H80&gt;99,G80*H80,H80*F80)</f>
        <v>0</v>
      </c>
    </row>
    <row r="81" spans="1:9" ht="99.95" customHeight="1" x14ac:dyDescent="0.25">
      <c r="A81" s="15" t="s">
        <v>349</v>
      </c>
      <c r="B81" s="19"/>
      <c r="C81" s="4" t="s">
        <v>58</v>
      </c>
      <c r="D81" s="4" t="s">
        <v>423</v>
      </c>
      <c r="E81" s="4" t="s">
        <v>491</v>
      </c>
      <c r="F81" s="10">
        <v>10.6</v>
      </c>
      <c r="G81" s="10">
        <v>9</v>
      </c>
      <c r="H81" s="17"/>
      <c r="I81" s="12">
        <f>IF(H81&gt;99,G81*H81,H81*F81)</f>
        <v>0</v>
      </c>
    </row>
    <row r="82" spans="1:9" ht="99.95" customHeight="1" x14ac:dyDescent="0.25">
      <c r="A82" s="15" t="s">
        <v>123</v>
      </c>
      <c r="B82" s="19"/>
      <c r="C82" s="4" t="s">
        <v>112</v>
      </c>
      <c r="D82" s="4" t="s">
        <v>113</v>
      </c>
      <c r="E82" s="4" t="s">
        <v>54</v>
      </c>
      <c r="F82" s="10">
        <v>8</v>
      </c>
      <c r="G82" s="10">
        <v>6.8</v>
      </c>
      <c r="H82" s="17"/>
      <c r="I82" s="12">
        <f>IF(H82&gt;99,G82*H82,H82*F82)</f>
        <v>0</v>
      </c>
    </row>
    <row r="83" spans="1:9" ht="99.95" customHeight="1" x14ac:dyDescent="0.25">
      <c r="A83" s="15" t="s">
        <v>124</v>
      </c>
      <c r="B83" s="19"/>
      <c r="C83" s="4" t="s">
        <v>125</v>
      </c>
      <c r="D83" s="4" t="s">
        <v>62</v>
      </c>
      <c r="E83" s="4" t="s">
        <v>126</v>
      </c>
      <c r="F83" s="10">
        <v>6.6</v>
      </c>
      <c r="G83" s="10">
        <v>5.7</v>
      </c>
      <c r="H83" s="17"/>
      <c r="I83" s="12">
        <f>IF(H83&gt;99,G83*H83,H83*F83)</f>
        <v>0</v>
      </c>
    </row>
    <row r="84" spans="1:9" ht="99.95" customHeight="1" x14ac:dyDescent="0.25">
      <c r="A84" s="15" t="s">
        <v>652</v>
      </c>
      <c r="B84" s="19"/>
      <c r="C84" s="4" t="s">
        <v>387</v>
      </c>
      <c r="D84" s="4" t="s">
        <v>687</v>
      </c>
      <c r="E84" s="4" t="s">
        <v>717</v>
      </c>
      <c r="F84" s="10">
        <v>11.2</v>
      </c>
      <c r="G84" s="10">
        <v>9.6</v>
      </c>
      <c r="H84" s="17"/>
      <c r="I84" s="12">
        <f>IF(H84&gt;99,G84*H84,H84*F84)</f>
        <v>0</v>
      </c>
    </row>
    <row r="85" spans="1:9" ht="99.95" customHeight="1" x14ac:dyDescent="0.25">
      <c r="A85" s="15" t="s">
        <v>127</v>
      </c>
      <c r="B85" s="19"/>
      <c r="C85" s="4" t="s">
        <v>24</v>
      </c>
      <c r="D85" s="4" t="s">
        <v>120</v>
      </c>
      <c r="E85" s="4"/>
      <c r="F85" s="10">
        <v>11.6</v>
      </c>
      <c r="G85" s="10">
        <v>9.9</v>
      </c>
      <c r="H85" s="17"/>
      <c r="I85" s="12">
        <f>IF(H85&gt;99,G85*H85,H85*F85)</f>
        <v>0</v>
      </c>
    </row>
    <row r="86" spans="1:9" ht="99.95" customHeight="1" x14ac:dyDescent="0.25">
      <c r="A86" s="15" t="s">
        <v>337</v>
      </c>
      <c r="B86" s="19"/>
      <c r="C86" s="21" t="s">
        <v>58</v>
      </c>
      <c r="D86" s="4" t="s">
        <v>436</v>
      </c>
      <c r="E86" s="4" t="s">
        <v>492</v>
      </c>
      <c r="F86" s="10">
        <v>8.9</v>
      </c>
      <c r="G86" s="10">
        <v>7.6</v>
      </c>
      <c r="H86" s="17"/>
      <c r="I86" s="12">
        <f>IF(H86&gt;99,G86*H86,H86*F86)</f>
        <v>0</v>
      </c>
    </row>
    <row r="87" spans="1:9" ht="99.95" customHeight="1" x14ac:dyDescent="0.25">
      <c r="A87" s="15" t="s">
        <v>128</v>
      </c>
      <c r="B87" s="19"/>
      <c r="C87" s="4" t="s">
        <v>39</v>
      </c>
      <c r="D87" s="4" t="s">
        <v>129</v>
      </c>
      <c r="E87" s="4" t="s">
        <v>130</v>
      </c>
      <c r="F87" s="10">
        <v>9.1999999999999993</v>
      </c>
      <c r="G87" s="10">
        <v>7.9</v>
      </c>
      <c r="H87" s="17"/>
      <c r="I87" s="12">
        <f>IF(H87&gt;99,G87*H87,H87*F87)</f>
        <v>0</v>
      </c>
    </row>
    <row r="88" spans="1:9" ht="99.95" customHeight="1" x14ac:dyDescent="0.25">
      <c r="A88" s="8" t="s">
        <v>315</v>
      </c>
      <c r="B88" s="13"/>
      <c r="C88" s="4" t="s">
        <v>58</v>
      </c>
      <c r="D88" s="4" t="s">
        <v>437</v>
      </c>
      <c r="E88" s="4" t="s">
        <v>493</v>
      </c>
      <c r="F88" s="10">
        <v>7.2</v>
      </c>
      <c r="G88" s="10">
        <v>6.2</v>
      </c>
      <c r="H88" s="11"/>
      <c r="I88" s="12">
        <f>IF(H88&gt;99,G88*H88,H88*F88)</f>
        <v>0</v>
      </c>
    </row>
    <row r="89" spans="1:9" ht="99.95" customHeight="1" x14ac:dyDescent="0.25">
      <c r="A89" s="15" t="s">
        <v>633</v>
      </c>
      <c r="B89" s="19"/>
      <c r="C89" s="4" t="s">
        <v>664</v>
      </c>
      <c r="D89" s="4" t="s">
        <v>25</v>
      </c>
      <c r="E89" s="4" t="s">
        <v>718</v>
      </c>
      <c r="F89" s="10">
        <v>8</v>
      </c>
      <c r="G89" s="10">
        <v>6.8</v>
      </c>
      <c r="H89" s="17"/>
      <c r="I89" s="12">
        <f>IF(H89&gt;99,G89*H89,H89*F89)</f>
        <v>0</v>
      </c>
    </row>
    <row r="90" spans="1:9" ht="99.95" customHeight="1" x14ac:dyDescent="0.25">
      <c r="A90" s="15" t="s">
        <v>133</v>
      </c>
      <c r="B90" s="19"/>
      <c r="C90" s="4" t="s">
        <v>134</v>
      </c>
      <c r="D90" s="4" t="s">
        <v>135</v>
      </c>
      <c r="E90" s="4" t="s">
        <v>136</v>
      </c>
      <c r="F90" s="10">
        <v>10.3</v>
      </c>
      <c r="G90" s="10">
        <v>8.6999999999999993</v>
      </c>
      <c r="H90" s="17"/>
      <c r="I90" s="12">
        <f>IF(H90&gt;99,G90*H90,H90*F90)</f>
        <v>0</v>
      </c>
    </row>
    <row r="91" spans="1:9" ht="99.95" customHeight="1" x14ac:dyDescent="0.25">
      <c r="A91" s="15" t="s">
        <v>642</v>
      </c>
      <c r="B91" s="19"/>
      <c r="C91" s="4" t="s">
        <v>60</v>
      </c>
      <c r="D91" s="4" t="s">
        <v>688</v>
      </c>
      <c r="E91" s="4" t="s">
        <v>719</v>
      </c>
      <c r="F91" s="10">
        <v>5.7</v>
      </c>
      <c r="G91" s="10">
        <v>4.8</v>
      </c>
      <c r="H91" s="17"/>
      <c r="I91" s="12">
        <f>IF(H91&gt;99,G91*H91,H91*F91)</f>
        <v>0</v>
      </c>
    </row>
    <row r="92" spans="1:9" ht="99.95" customHeight="1" x14ac:dyDescent="0.25">
      <c r="A92" s="8" t="s">
        <v>137</v>
      </c>
      <c r="B92" s="13"/>
      <c r="C92" s="4" t="s">
        <v>58</v>
      </c>
      <c r="D92" s="4" t="s">
        <v>138</v>
      </c>
      <c r="E92" s="4" t="s">
        <v>139</v>
      </c>
      <c r="F92" s="10">
        <v>12.3</v>
      </c>
      <c r="G92" s="10">
        <v>10.4</v>
      </c>
      <c r="H92" s="11"/>
      <c r="I92" s="12">
        <f>IF(H92&gt;99,G92*H92,H92*F92)</f>
        <v>0</v>
      </c>
    </row>
    <row r="93" spans="1:9" ht="99.95" customHeight="1" x14ac:dyDescent="0.25">
      <c r="A93" s="8" t="s">
        <v>316</v>
      </c>
      <c r="B93" s="13"/>
      <c r="C93" s="4" t="s">
        <v>403</v>
      </c>
      <c r="D93" s="4" t="s">
        <v>440</v>
      </c>
      <c r="E93" s="4" t="s">
        <v>494</v>
      </c>
      <c r="F93" s="10">
        <v>10.7</v>
      </c>
      <c r="G93" s="10">
        <v>9.1</v>
      </c>
      <c r="H93" s="11"/>
      <c r="I93" s="12">
        <f>IF(H93&gt;99,G93*H93,H93*F93)</f>
        <v>0</v>
      </c>
    </row>
    <row r="94" spans="1:9" ht="99.95" customHeight="1" x14ac:dyDescent="0.25">
      <c r="A94" s="15" t="s">
        <v>338</v>
      </c>
      <c r="B94" s="19"/>
      <c r="C94" s="21" t="s">
        <v>404</v>
      </c>
      <c r="D94" s="4" t="s">
        <v>441</v>
      </c>
      <c r="E94" s="4" t="s">
        <v>495</v>
      </c>
      <c r="F94" s="10">
        <v>8.3000000000000007</v>
      </c>
      <c r="G94" s="10">
        <v>7</v>
      </c>
      <c r="H94" s="17"/>
      <c r="I94" s="12">
        <f>IF(H94&gt;99,G94*H94,H94*F94)</f>
        <v>0</v>
      </c>
    </row>
    <row r="95" spans="1:9" ht="99.95" customHeight="1" x14ac:dyDescent="0.25">
      <c r="A95" s="8" t="s">
        <v>140</v>
      </c>
      <c r="B95" s="13"/>
      <c r="C95" s="4" t="s">
        <v>79</v>
      </c>
      <c r="D95" s="4" t="s">
        <v>104</v>
      </c>
      <c r="E95" s="4" t="s">
        <v>141</v>
      </c>
      <c r="F95" s="10">
        <v>12.9</v>
      </c>
      <c r="G95" s="10">
        <v>11</v>
      </c>
      <c r="H95" s="11"/>
      <c r="I95" s="12">
        <f>IF(H95&gt;99,G95*H95,H95*F95)</f>
        <v>0</v>
      </c>
    </row>
    <row r="96" spans="1:9" ht="99.95" customHeight="1" x14ac:dyDescent="0.25">
      <c r="A96" s="8" t="s">
        <v>317</v>
      </c>
      <c r="B96" s="13"/>
      <c r="C96" s="4" t="s">
        <v>60</v>
      </c>
      <c r="D96" s="4" t="s">
        <v>438</v>
      </c>
      <c r="E96" s="4" t="s">
        <v>496</v>
      </c>
      <c r="F96" s="10">
        <v>10.3</v>
      </c>
      <c r="G96" s="14">
        <v>8.6999999999999993</v>
      </c>
      <c r="H96" s="11"/>
      <c r="I96" s="12">
        <f>IF(H96&gt;99,G96*H96,H96*F96)</f>
        <v>0</v>
      </c>
    </row>
    <row r="97" spans="1:9" ht="99.95" customHeight="1" x14ac:dyDescent="0.25">
      <c r="A97" s="15" t="s">
        <v>345</v>
      </c>
      <c r="B97" s="19"/>
      <c r="C97" s="4" t="s">
        <v>60</v>
      </c>
      <c r="D97" s="4" t="s">
        <v>62</v>
      </c>
      <c r="E97" s="4" t="s">
        <v>497</v>
      </c>
      <c r="F97" s="10">
        <v>5.7</v>
      </c>
      <c r="G97" s="10">
        <v>4.8</v>
      </c>
      <c r="H97" s="17"/>
      <c r="I97" s="12">
        <f>IF(H97&gt;99,G97*H97,H97*F97)</f>
        <v>0</v>
      </c>
    </row>
    <row r="98" spans="1:9" ht="99.95" customHeight="1" x14ac:dyDescent="0.25">
      <c r="A98" s="15" t="s">
        <v>142</v>
      </c>
      <c r="B98" s="19"/>
      <c r="C98" s="4" t="s">
        <v>58</v>
      </c>
      <c r="D98" s="4" t="s">
        <v>143</v>
      </c>
      <c r="E98" s="4" t="s">
        <v>144</v>
      </c>
      <c r="F98" s="10">
        <v>8.8000000000000007</v>
      </c>
      <c r="G98" s="10">
        <v>7.5</v>
      </c>
      <c r="H98" s="17"/>
      <c r="I98" s="12">
        <f>IF(H98&gt;99,G98*H98,H98*F98)</f>
        <v>0</v>
      </c>
    </row>
    <row r="99" spans="1:9" ht="99.95" customHeight="1" x14ac:dyDescent="0.25">
      <c r="A99" s="15" t="s">
        <v>145</v>
      </c>
      <c r="B99" s="19"/>
      <c r="C99" s="4" t="s">
        <v>58</v>
      </c>
      <c r="D99" s="4" t="s">
        <v>146</v>
      </c>
      <c r="E99" s="4" t="s">
        <v>147</v>
      </c>
      <c r="F99" s="10">
        <v>8</v>
      </c>
      <c r="G99" s="10">
        <v>6.8</v>
      </c>
      <c r="H99" s="17"/>
      <c r="I99" s="12">
        <f>IF(H99&gt;99,G99*H99,H99*F99)</f>
        <v>0</v>
      </c>
    </row>
    <row r="100" spans="1:9" ht="99.95" customHeight="1" x14ac:dyDescent="0.25">
      <c r="A100" s="8" t="s">
        <v>148</v>
      </c>
      <c r="B100" s="13"/>
      <c r="C100" s="4" t="s">
        <v>149</v>
      </c>
      <c r="D100" s="4" t="s">
        <v>114</v>
      </c>
      <c r="E100" s="4" t="s">
        <v>150</v>
      </c>
      <c r="F100" s="10">
        <v>11.6</v>
      </c>
      <c r="G100" s="10">
        <v>9.9</v>
      </c>
      <c r="H100" s="11"/>
      <c r="I100" s="12">
        <f>IF(H100&gt;99,G100*H100,H100*F100)</f>
        <v>0</v>
      </c>
    </row>
    <row r="101" spans="1:9" ht="99.95" customHeight="1" x14ac:dyDescent="0.25">
      <c r="A101" s="8" t="s">
        <v>285</v>
      </c>
      <c r="B101" s="9"/>
      <c r="C101" s="4" t="s">
        <v>383</v>
      </c>
      <c r="D101" s="4" t="s">
        <v>445</v>
      </c>
      <c r="E101" s="4" t="s">
        <v>498</v>
      </c>
      <c r="F101" s="10">
        <v>10.3</v>
      </c>
      <c r="G101" s="10">
        <v>8.6999999999999993</v>
      </c>
      <c r="H101" s="11"/>
      <c r="I101" s="12">
        <f>IF(H101&gt;99,G101*H101,H101*F101)</f>
        <v>0</v>
      </c>
    </row>
    <row r="102" spans="1:9" ht="99.95" customHeight="1" x14ac:dyDescent="0.25">
      <c r="A102" s="15" t="s">
        <v>151</v>
      </c>
      <c r="B102" s="19"/>
      <c r="C102" s="4" t="s">
        <v>39</v>
      </c>
      <c r="D102" s="4" t="s">
        <v>103</v>
      </c>
      <c r="E102" s="4" t="s">
        <v>152</v>
      </c>
      <c r="F102" s="10">
        <v>14.2</v>
      </c>
      <c r="G102" s="10">
        <v>12.1</v>
      </c>
      <c r="H102" s="17"/>
      <c r="I102" s="12">
        <f>IF(H102&gt;99,G102*H102,H102*F102)</f>
        <v>0</v>
      </c>
    </row>
    <row r="103" spans="1:9" ht="99.95" customHeight="1" x14ac:dyDescent="0.25">
      <c r="A103" s="8" t="s">
        <v>286</v>
      </c>
      <c r="B103" s="13"/>
      <c r="C103" s="4" t="s">
        <v>58</v>
      </c>
      <c r="D103" s="4" t="s">
        <v>413</v>
      </c>
      <c r="E103" s="4" t="s">
        <v>499</v>
      </c>
      <c r="F103" s="10">
        <v>11.9</v>
      </c>
      <c r="G103" s="10">
        <v>10.1</v>
      </c>
      <c r="H103" s="11"/>
      <c r="I103" s="12">
        <f>IF(H103&gt;99,G103*H103,H103*F103)</f>
        <v>0</v>
      </c>
    </row>
    <row r="104" spans="1:9" ht="99.95" customHeight="1" x14ac:dyDescent="0.25">
      <c r="A104" s="8" t="s">
        <v>318</v>
      </c>
      <c r="B104" s="13"/>
      <c r="C104" s="4" t="s">
        <v>397</v>
      </c>
      <c r="D104" s="4" t="s">
        <v>104</v>
      </c>
      <c r="E104" s="4" t="s">
        <v>500</v>
      </c>
      <c r="F104" s="10">
        <v>8.3000000000000007</v>
      </c>
      <c r="G104" s="10">
        <v>7</v>
      </c>
      <c r="H104" s="11"/>
      <c r="I104" s="12">
        <f>IF(H104&gt;99,G104*H104,H104*F104)</f>
        <v>0</v>
      </c>
    </row>
    <row r="105" spans="1:9" ht="99.95" customHeight="1" x14ac:dyDescent="0.25">
      <c r="A105" s="8" t="s">
        <v>153</v>
      </c>
      <c r="B105" s="13"/>
      <c r="C105" s="4" t="s">
        <v>38</v>
      </c>
      <c r="D105" s="4" t="s">
        <v>29</v>
      </c>
      <c r="E105" s="4" t="s">
        <v>154</v>
      </c>
      <c r="F105" s="10">
        <v>7.6</v>
      </c>
      <c r="G105" s="10">
        <v>6.4</v>
      </c>
      <c r="H105" s="11"/>
      <c r="I105" s="12">
        <f>IF(H105&gt;99,G105*H105,H105*F105)</f>
        <v>0</v>
      </c>
    </row>
    <row r="106" spans="1:9" ht="99.95" customHeight="1" x14ac:dyDescent="0.25">
      <c r="A106" s="8" t="s">
        <v>319</v>
      </c>
      <c r="B106" s="13"/>
      <c r="C106" s="4" t="s">
        <v>58</v>
      </c>
      <c r="D106" s="4" t="s">
        <v>446</v>
      </c>
      <c r="E106" s="4" t="s">
        <v>501</v>
      </c>
      <c r="F106" s="10">
        <v>10.6</v>
      </c>
      <c r="G106" s="10">
        <v>9</v>
      </c>
      <c r="H106" s="11"/>
      <c r="I106" s="12">
        <f>IF(H106&gt;99,G106*H106,H106*F106)</f>
        <v>0</v>
      </c>
    </row>
    <row r="107" spans="1:9" ht="99.95" customHeight="1" x14ac:dyDescent="0.25">
      <c r="A107" s="15" t="s">
        <v>653</v>
      </c>
      <c r="B107" s="19"/>
      <c r="C107" s="4" t="s">
        <v>667</v>
      </c>
      <c r="D107" s="4" t="s">
        <v>685</v>
      </c>
      <c r="E107" s="4" t="s">
        <v>720</v>
      </c>
      <c r="F107" s="10">
        <v>8.3000000000000007</v>
      </c>
      <c r="G107" s="10">
        <v>7</v>
      </c>
      <c r="H107" s="17"/>
      <c r="I107" s="12">
        <f>IF(H107&gt;99,G107*H107,H107*F107)</f>
        <v>0</v>
      </c>
    </row>
    <row r="108" spans="1:9" ht="99.95" customHeight="1" x14ac:dyDescent="0.25">
      <c r="A108" s="8" t="s">
        <v>155</v>
      </c>
      <c r="B108" s="13"/>
      <c r="C108" s="4" t="s">
        <v>48</v>
      </c>
      <c r="D108" s="4" t="s">
        <v>156</v>
      </c>
      <c r="E108" s="4" t="s">
        <v>157</v>
      </c>
      <c r="F108" s="10">
        <v>12.9</v>
      </c>
      <c r="G108" s="10">
        <v>11</v>
      </c>
      <c r="H108" s="11"/>
      <c r="I108" s="12">
        <f>IF(H108&gt;99,G108*H108,H108*F108)</f>
        <v>0</v>
      </c>
    </row>
    <row r="109" spans="1:9" ht="99.95" customHeight="1" x14ac:dyDescent="0.25">
      <c r="A109" s="8" t="s">
        <v>158</v>
      </c>
      <c r="B109" s="13"/>
      <c r="C109" s="4" t="s">
        <v>58</v>
      </c>
      <c r="D109" s="4" t="s">
        <v>159</v>
      </c>
      <c r="E109" s="4" t="s">
        <v>160</v>
      </c>
      <c r="F109" s="10">
        <v>10.9</v>
      </c>
      <c r="G109" s="10">
        <v>9.1999999999999993</v>
      </c>
      <c r="H109" s="11"/>
      <c r="I109" s="12">
        <f>IF(H109&gt;99,G109*H109,H109*F109)</f>
        <v>0</v>
      </c>
    </row>
    <row r="110" spans="1:9" ht="99.95" customHeight="1" x14ac:dyDescent="0.25">
      <c r="A110" s="15" t="s">
        <v>164</v>
      </c>
      <c r="B110" s="19"/>
      <c r="C110" s="21" t="s">
        <v>82</v>
      </c>
      <c r="D110" s="4" t="s">
        <v>103</v>
      </c>
      <c r="E110" s="4" t="s">
        <v>165</v>
      </c>
      <c r="F110" s="10">
        <v>6.3</v>
      </c>
      <c r="G110" s="10">
        <v>5.4</v>
      </c>
      <c r="H110" s="17"/>
      <c r="I110" s="12">
        <f>IF(H110&gt;99,G110*H110,H110*F110)</f>
        <v>0</v>
      </c>
    </row>
    <row r="111" spans="1:9" ht="99.95" customHeight="1" x14ac:dyDescent="0.25">
      <c r="A111" s="8" t="s">
        <v>300</v>
      </c>
      <c r="B111" s="13"/>
      <c r="C111" s="4" t="s">
        <v>14</v>
      </c>
      <c r="D111" s="4" t="s">
        <v>447</v>
      </c>
      <c r="E111" s="4" t="s">
        <v>502</v>
      </c>
      <c r="F111" s="10">
        <v>13.2</v>
      </c>
      <c r="G111" s="10">
        <v>11.2</v>
      </c>
      <c r="H111" s="11"/>
      <c r="I111" s="12">
        <f>IF(H111&gt;99,G111*H111,H111*F111)</f>
        <v>0</v>
      </c>
    </row>
    <row r="112" spans="1:9" ht="99.95" customHeight="1" x14ac:dyDescent="0.25">
      <c r="A112" s="8" t="s">
        <v>291</v>
      </c>
      <c r="B112" s="13"/>
      <c r="C112" s="4" t="s">
        <v>388</v>
      </c>
      <c r="D112" s="4" t="s">
        <v>25</v>
      </c>
      <c r="E112" s="4" t="s">
        <v>503</v>
      </c>
      <c r="F112" s="10">
        <v>8.5</v>
      </c>
      <c r="G112" s="10">
        <v>7.2</v>
      </c>
      <c r="H112" s="11"/>
      <c r="I112" s="12">
        <f>IF(H112&gt;99,G112*H112,H112*F112)</f>
        <v>0</v>
      </c>
    </row>
    <row r="113" spans="1:9" ht="99.95" customHeight="1" x14ac:dyDescent="0.25">
      <c r="A113" s="8" t="s">
        <v>320</v>
      </c>
      <c r="B113" s="13"/>
      <c r="C113" s="4" t="s">
        <v>60</v>
      </c>
      <c r="D113" s="4" t="s">
        <v>448</v>
      </c>
      <c r="E113" s="4" t="s">
        <v>504</v>
      </c>
      <c r="F113" s="10">
        <v>16.8</v>
      </c>
      <c r="G113" s="10">
        <v>14.3</v>
      </c>
      <c r="H113" s="11"/>
      <c r="I113" s="12">
        <f>IF(H113&gt;99,G113*H113,H113*F113)</f>
        <v>0</v>
      </c>
    </row>
    <row r="114" spans="1:9" ht="99.95" customHeight="1" x14ac:dyDescent="0.25">
      <c r="A114" s="15" t="s">
        <v>648</v>
      </c>
      <c r="B114" s="19"/>
      <c r="C114" s="4" t="s">
        <v>39</v>
      </c>
      <c r="D114" s="4" t="s">
        <v>103</v>
      </c>
      <c r="E114" s="4" t="s">
        <v>721</v>
      </c>
      <c r="F114" s="10">
        <v>15.9</v>
      </c>
      <c r="G114" s="10">
        <v>13.4</v>
      </c>
      <c r="H114" s="17"/>
      <c r="I114" s="12">
        <f>IF(H114&gt;99,G114*H114,H114*F114)</f>
        <v>0</v>
      </c>
    </row>
    <row r="115" spans="1:9" ht="99.95" customHeight="1" x14ac:dyDescent="0.25">
      <c r="A115" s="15" t="s">
        <v>166</v>
      </c>
      <c r="B115" s="19"/>
      <c r="C115" s="4" t="s">
        <v>39</v>
      </c>
      <c r="D115" s="4" t="s">
        <v>167</v>
      </c>
      <c r="E115" s="4" t="s">
        <v>168</v>
      </c>
      <c r="F115" s="10">
        <v>9.1999999999999993</v>
      </c>
      <c r="G115" s="10">
        <v>7.9</v>
      </c>
      <c r="H115" s="17"/>
      <c r="I115" s="12">
        <f>IF(H115&gt;99,G115*H115,H115*F115)</f>
        <v>0</v>
      </c>
    </row>
    <row r="116" spans="1:9" ht="99.95" customHeight="1" x14ac:dyDescent="0.25">
      <c r="A116" s="8" t="s">
        <v>301</v>
      </c>
      <c r="B116" s="13"/>
      <c r="C116" s="4" t="s">
        <v>39</v>
      </c>
      <c r="D116" s="4" t="s">
        <v>435</v>
      </c>
      <c r="E116" s="4" t="s">
        <v>505</v>
      </c>
      <c r="F116" s="10">
        <v>10.6</v>
      </c>
      <c r="G116" s="10">
        <v>9</v>
      </c>
      <c r="H116" s="11"/>
      <c r="I116" s="12">
        <f>IF(H116&gt;99,G116*H116,H116*F116)</f>
        <v>0</v>
      </c>
    </row>
    <row r="117" spans="1:9" ht="99.95" customHeight="1" x14ac:dyDescent="0.25">
      <c r="A117" s="8" t="s">
        <v>321</v>
      </c>
      <c r="B117" s="13"/>
      <c r="C117" s="4" t="s">
        <v>60</v>
      </c>
      <c r="D117" s="4" t="s">
        <v>442</v>
      </c>
      <c r="E117" s="4" t="s">
        <v>506</v>
      </c>
      <c r="F117" s="10">
        <v>17.899999999999999</v>
      </c>
      <c r="G117" s="10">
        <v>15.2</v>
      </c>
      <c r="H117" s="11"/>
      <c r="I117" s="12">
        <f>IF(H117&gt;99,G117*H117,H117*F117)</f>
        <v>0</v>
      </c>
    </row>
    <row r="118" spans="1:9" ht="99.95" customHeight="1" x14ac:dyDescent="0.25">
      <c r="A118" s="15" t="s">
        <v>350</v>
      </c>
      <c r="B118" s="19"/>
      <c r="C118" s="4" t="s">
        <v>39</v>
      </c>
      <c r="D118" s="4" t="s">
        <v>103</v>
      </c>
      <c r="E118" s="4" t="s">
        <v>507</v>
      </c>
      <c r="F118" s="10">
        <v>16.600000000000001</v>
      </c>
      <c r="G118" s="10">
        <v>14.1</v>
      </c>
      <c r="H118" s="17"/>
      <c r="I118" s="12">
        <f>IF(H118&gt;99,G118*H118,H118*F118)</f>
        <v>0</v>
      </c>
    </row>
    <row r="119" spans="1:9" ht="99.95" customHeight="1" x14ac:dyDescent="0.25">
      <c r="A119" s="8" t="s">
        <v>609</v>
      </c>
      <c r="B119" s="13"/>
      <c r="C119" s="4" t="s">
        <v>39</v>
      </c>
      <c r="D119" s="4" t="s">
        <v>62</v>
      </c>
      <c r="E119" s="4" t="s">
        <v>722</v>
      </c>
      <c r="F119" s="10">
        <v>7.2</v>
      </c>
      <c r="G119" s="10">
        <v>6.2</v>
      </c>
      <c r="H119" s="11"/>
      <c r="I119" s="12">
        <f>IF(H119&gt;99,G119*H119,H119*F119)</f>
        <v>0</v>
      </c>
    </row>
    <row r="120" spans="1:9" ht="99.95" customHeight="1" x14ac:dyDescent="0.25">
      <c r="A120" s="8" t="s">
        <v>322</v>
      </c>
      <c r="B120" s="13"/>
      <c r="C120" s="4" t="s">
        <v>58</v>
      </c>
      <c r="D120" s="4" t="s">
        <v>449</v>
      </c>
      <c r="E120" s="4" t="s">
        <v>508</v>
      </c>
      <c r="F120" s="10">
        <v>14.2</v>
      </c>
      <c r="G120" s="14">
        <v>12.1</v>
      </c>
      <c r="H120" s="11"/>
      <c r="I120" s="12">
        <f>IF(H120&gt;99,G120*H120,H120*F120)</f>
        <v>0</v>
      </c>
    </row>
    <row r="121" spans="1:9" ht="99.95" customHeight="1" x14ac:dyDescent="0.25">
      <c r="A121" s="15" t="s">
        <v>654</v>
      </c>
      <c r="B121" s="19"/>
      <c r="C121" s="4" t="s">
        <v>669</v>
      </c>
      <c r="D121" s="4" t="s">
        <v>689</v>
      </c>
      <c r="E121" s="4" t="s">
        <v>723</v>
      </c>
      <c r="F121" s="10">
        <v>5.7</v>
      </c>
      <c r="G121" s="10">
        <v>4.8</v>
      </c>
      <c r="H121" s="17"/>
      <c r="I121" s="12">
        <f>IF(H121&gt;99,G121*H121,H121*F121)</f>
        <v>0</v>
      </c>
    </row>
    <row r="122" spans="1:9" ht="99.95" customHeight="1" x14ac:dyDescent="0.25">
      <c r="A122" s="8" t="s">
        <v>169</v>
      </c>
      <c r="B122" s="13"/>
      <c r="C122" s="4" t="s">
        <v>14</v>
      </c>
      <c r="D122" s="4" t="s">
        <v>80</v>
      </c>
      <c r="E122" s="4" t="s">
        <v>170</v>
      </c>
      <c r="F122" s="10">
        <v>29.5</v>
      </c>
      <c r="G122" s="10">
        <v>25.1</v>
      </c>
      <c r="H122" s="11"/>
      <c r="I122" s="12">
        <f>IF(H122&gt;99,G122*H122,H122*F122)</f>
        <v>0</v>
      </c>
    </row>
    <row r="123" spans="1:9" ht="99.95" customHeight="1" x14ac:dyDescent="0.25">
      <c r="A123" s="8" t="s">
        <v>615</v>
      </c>
      <c r="B123" s="13"/>
      <c r="C123" s="4" t="s">
        <v>14</v>
      </c>
      <c r="D123" s="4" t="s">
        <v>80</v>
      </c>
      <c r="E123" s="4" t="s">
        <v>724</v>
      </c>
      <c r="F123" s="10">
        <v>28.5</v>
      </c>
      <c r="G123" s="10">
        <v>24.2</v>
      </c>
      <c r="H123" s="11"/>
      <c r="I123" s="12">
        <f>IF(H123&gt;99,G123*H123,H123*F123)</f>
        <v>0</v>
      </c>
    </row>
    <row r="124" spans="1:9" ht="99.95" customHeight="1" x14ac:dyDescent="0.25">
      <c r="A124" s="8" t="s">
        <v>310</v>
      </c>
      <c r="B124" s="13"/>
      <c r="C124" s="4" t="s">
        <v>405</v>
      </c>
      <c r="D124" s="4" t="s">
        <v>450</v>
      </c>
      <c r="E124" s="4" t="s">
        <v>509</v>
      </c>
      <c r="F124" s="10">
        <v>11.9</v>
      </c>
      <c r="G124" s="10">
        <v>10.1</v>
      </c>
      <c r="H124" s="11"/>
      <c r="I124" s="12">
        <f>IF(H124&gt;99,G124*H124,H124*F124)</f>
        <v>0</v>
      </c>
    </row>
    <row r="125" spans="1:9" ht="99.95" customHeight="1" x14ac:dyDescent="0.25">
      <c r="A125" s="8" t="s">
        <v>619</v>
      </c>
      <c r="B125" s="13"/>
      <c r="C125" s="4" t="s">
        <v>24</v>
      </c>
      <c r="D125" s="4" t="s">
        <v>62</v>
      </c>
      <c r="E125" s="4" t="s">
        <v>725</v>
      </c>
      <c r="F125" s="10">
        <v>12.9</v>
      </c>
      <c r="G125" s="10">
        <v>11</v>
      </c>
      <c r="H125" s="11"/>
      <c r="I125" s="12">
        <f>IF(H125&gt;99,G125*H125,H125*F125)</f>
        <v>0</v>
      </c>
    </row>
    <row r="126" spans="1:9" ht="99.95" customHeight="1" x14ac:dyDescent="0.25">
      <c r="A126" s="15" t="s">
        <v>339</v>
      </c>
      <c r="B126" s="19"/>
      <c r="C126" s="4" t="s">
        <v>58</v>
      </c>
      <c r="D126" s="4" t="s">
        <v>451</v>
      </c>
      <c r="E126" s="4" t="s">
        <v>510</v>
      </c>
      <c r="F126" s="10">
        <v>10.9</v>
      </c>
      <c r="G126" s="10">
        <v>9.1999999999999993</v>
      </c>
      <c r="H126" s="17"/>
      <c r="I126" s="12">
        <f>IF(H126&gt;99,G126*H126,H126*F126)</f>
        <v>0</v>
      </c>
    </row>
    <row r="127" spans="1:9" ht="99.95" customHeight="1" x14ac:dyDescent="0.25">
      <c r="A127" s="15" t="s">
        <v>171</v>
      </c>
      <c r="B127" s="19"/>
      <c r="C127" s="4" t="s">
        <v>162</v>
      </c>
      <c r="D127" s="4" t="s">
        <v>172</v>
      </c>
      <c r="E127" s="4" t="s">
        <v>173</v>
      </c>
      <c r="F127" s="10">
        <v>12.9</v>
      </c>
      <c r="G127" s="10">
        <v>11</v>
      </c>
      <c r="H127" s="17"/>
      <c r="I127" s="12">
        <f>IF(H127&gt;99,G127*H127,H127*F127)</f>
        <v>0</v>
      </c>
    </row>
    <row r="128" spans="1:9" ht="99.95" customHeight="1" x14ac:dyDescent="0.25">
      <c r="A128" s="15" t="s">
        <v>346</v>
      </c>
      <c r="B128" s="19"/>
      <c r="C128" s="4" t="s">
        <v>48</v>
      </c>
      <c r="D128" s="4" t="s">
        <v>61</v>
      </c>
      <c r="E128" s="4" t="s">
        <v>511</v>
      </c>
      <c r="F128" s="10">
        <v>5.4</v>
      </c>
      <c r="G128" s="10">
        <v>4.5</v>
      </c>
      <c r="H128" s="17"/>
      <c r="I128" s="12">
        <f>IF(H128&gt;99,G128*H128,H128*F128)</f>
        <v>0</v>
      </c>
    </row>
    <row r="129" spans="1:9" ht="99.95" customHeight="1" x14ac:dyDescent="0.25">
      <c r="A129" s="8" t="s">
        <v>174</v>
      </c>
      <c r="B129" s="13"/>
      <c r="C129" s="4" t="s">
        <v>175</v>
      </c>
      <c r="D129" s="4" t="s">
        <v>65</v>
      </c>
      <c r="E129" s="4" t="s">
        <v>176</v>
      </c>
      <c r="F129" s="10">
        <v>10.9</v>
      </c>
      <c r="G129" s="10">
        <v>9.1999999999999993</v>
      </c>
      <c r="H129" s="11"/>
      <c r="I129" s="12">
        <f>IF(H129&gt;99,G129*H129,H129*F129)</f>
        <v>0</v>
      </c>
    </row>
    <row r="130" spans="1:9" ht="99.95" customHeight="1" x14ac:dyDescent="0.25">
      <c r="A130" s="8" t="s">
        <v>177</v>
      </c>
      <c r="B130" s="13"/>
      <c r="C130" s="4" t="s">
        <v>58</v>
      </c>
      <c r="D130" s="4" t="s">
        <v>80</v>
      </c>
      <c r="E130" s="4" t="s">
        <v>178</v>
      </c>
      <c r="F130" s="10">
        <v>12.6</v>
      </c>
      <c r="G130" s="10">
        <v>10.7</v>
      </c>
      <c r="H130" s="11"/>
      <c r="I130" s="12">
        <f>IF(H130&gt;99,G130*H130,H130*F130)</f>
        <v>0</v>
      </c>
    </row>
    <row r="131" spans="1:9" ht="99.95" customHeight="1" x14ac:dyDescent="0.25">
      <c r="A131" s="15" t="s">
        <v>179</v>
      </c>
      <c r="B131" s="19"/>
      <c r="C131" s="4" t="s">
        <v>14</v>
      </c>
      <c r="D131" s="4" t="s">
        <v>103</v>
      </c>
      <c r="E131" s="4" t="s">
        <v>180</v>
      </c>
      <c r="F131" s="10">
        <v>10.9</v>
      </c>
      <c r="G131" s="10">
        <v>9.1999999999999993</v>
      </c>
      <c r="H131" s="17"/>
      <c r="I131" s="12">
        <f>IF(H131&gt;99,G131*H131,H131*F131)</f>
        <v>0</v>
      </c>
    </row>
    <row r="132" spans="1:9" ht="99.95" customHeight="1" x14ac:dyDescent="0.25">
      <c r="A132" s="8" t="s">
        <v>183</v>
      </c>
      <c r="B132" s="13"/>
      <c r="C132" s="4" t="s">
        <v>14</v>
      </c>
      <c r="D132" s="4" t="s">
        <v>80</v>
      </c>
      <c r="E132" s="4" t="s">
        <v>184</v>
      </c>
      <c r="F132" s="10">
        <v>10.5</v>
      </c>
      <c r="G132" s="10">
        <v>8.9</v>
      </c>
      <c r="H132" s="11"/>
      <c r="I132" s="12">
        <f>IF(H132&gt;99,G132*H132,H132*F132)</f>
        <v>0</v>
      </c>
    </row>
    <row r="133" spans="1:9" ht="99.95" customHeight="1" x14ac:dyDescent="0.25">
      <c r="A133" s="8" t="s">
        <v>620</v>
      </c>
      <c r="B133" s="13"/>
      <c r="C133" s="4" t="s">
        <v>14</v>
      </c>
      <c r="D133" s="4" t="s">
        <v>80</v>
      </c>
      <c r="E133" s="4"/>
      <c r="F133" s="10">
        <v>10.9</v>
      </c>
      <c r="G133" s="10">
        <v>9.1999999999999993</v>
      </c>
      <c r="H133" s="11"/>
      <c r="I133" s="12">
        <f>IF(H133&gt;99,G133*H133,H133*F133)</f>
        <v>0</v>
      </c>
    </row>
    <row r="134" spans="1:9" ht="99.95" customHeight="1" x14ac:dyDescent="0.25">
      <c r="A134" s="15" t="s">
        <v>332</v>
      </c>
      <c r="B134" s="19"/>
      <c r="C134" s="4" t="s">
        <v>406</v>
      </c>
      <c r="D134" s="4" t="s">
        <v>185</v>
      </c>
      <c r="E134" s="4" t="s">
        <v>512</v>
      </c>
      <c r="F134" s="10">
        <v>10.6</v>
      </c>
      <c r="G134" s="10">
        <v>9</v>
      </c>
      <c r="H134" s="17"/>
      <c r="I134" s="12">
        <f>IF(H134&gt;99,G134*H134,H134*F134)</f>
        <v>0</v>
      </c>
    </row>
    <row r="135" spans="1:9" ht="99.95" customHeight="1" x14ac:dyDescent="0.25">
      <c r="A135" s="15" t="s">
        <v>649</v>
      </c>
      <c r="B135" s="19"/>
      <c r="C135" s="4" t="s">
        <v>186</v>
      </c>
      <c r="D135" s="4" t="s">
        <v>103</v>
      </c>
      <c r="E135" s="4" t="s">
        <v>726</v>
      </c>
      <c r="F135" s="10">
        <v>9.1999999999999993</v>
      </c>
      <c r="G135" s="10">
        <v>7.9</v>
      </c>
      <c r="H135" s="17"/>
      <c r="I135" s="12">
        <f>IF(H135&gt;99,G135*H135,H135*F135)</f>
        <v>0</v>
      </c>
    </row>
    <row r="136" spans="1:9" ht="99.95" customHeight="1" x14ac:dyDescent="0.25">
      <c r="A136" s="15" t="s">
        <v>643</v>
      </c>
      <c r="B136" s="19"/>
      <c r="C136" s="4" t="s">
        <v>392</v>
      </c>
      <c r="D136" s="4" t="s">
        <v>61</v>
      </c>
      <c r="E136" s="4" t="s">
        <v>727</v>
      </c>
      <c r="F136" s="10">
        <v>5.7</v>
      </c>
      <c r="G136" s="10">
        <v>4.8</v>
      </c>
      <c r="H136" s="17"/>
      <c r="I136" s="12">
        <f>IF(H136&gt;99,G136*H136,H136*F136)</f>
        <v>0</v>
      </c>
    </row>
    <row r="137" spans="1:9" ht="99.95" customHeight="1" x14ac:dyDescent="0.25">
      <c r="A137" s="15" t="s">
        <v>187</v>
      </c>
      <c r="B137" s="19"/>
      <c r="C137" s="4" t="s">
        <v>60</v>
      </c>
      <c r="D137" s="4" t="s">
        <v>61</v>
      </c>
      <c r="E137" s="4" t="s">
        <v>188</v>
      </c>
      <c r="F137" s="10">
        <v>5.7</v>
      </c>
      <c r="G137" s="10">
        <v>4.8</v>
      </c>
      <c r="H137" s="17"/>
      <c r="I137" s="12">
        <f>IF(H137&gt;99,G137*H137,H137*F137)</f>
        <v>0</v>
      </c>
    </row>
    <row r="138" spans="1:9" ht="99.95" customHeight="1" x14ac:dyDescent="0.25">
      <c r="A138" s="15" t="s">
        <v>644</v>
      </c>
      <c r="B138" s="19"/>
      <c r="C138" s="4" t="s">
        <v>60</v>
      </c>
      <c r="D138" s="4" t="s">
        <v>61</v>
      </c>
      <c r="E138" s="4" t="s">
        <v>728</v>
      </c>
      <c r="F138" s="10">
        <v>5.7</v>
      </c>
      <c r="G138" s="10">
        <v>4.8</v>
      </c>
      <c r="H138" s="17"/>
      <c r="I138" s="12">
        <f>IF(H138&gt;99,G138*H138,H138*F138)</f>
        <v>0</v>
      </c>
    </row>
    <row r="139" spans="1:9" ht="99.95" customHeight="1" x14ac:dyDescent="0.25">
      <c r="A139" s="8" t="s">
        <v>323</v>
      </c>
      <c r="B139" s="13"/>
      <c r="C139" s="4" t="s">
        <v>58</v>
      </c>
      <c r="D139" s="4" t="s">
        <v>182</v>
      </c>
      <c r="E139" s="4" t="s">
        <v>513</v>
      </c>
      <c r="F139" s="10">
        <v>14.2</v>
      </c>
      <c r="G139" s="10">
        <v>12.1</v>
      </c>
      <c r="H139" s="11"/>
      <c r="I139" s="12">
        <f>IF(H139&gt;99,G139*H139,H139*F139)</f>
        <v>0</v>
      </c>
    </row>
    <row r="140" spans="1:9" ht="99.95" customHeight="1" x14ac:dyDescent="0.25">
      <c r="A140" s="8" t="s">
        <v>190</v>
      </c>
      <c r="B140" s="13"/>
      <c r="C140" s="4" t="s">
        <v>191</v>
      </c>
      <c r="D140" s="4" t="s">
        <v>189</v>
      </c>
      <c r="E140" s="4" t="s">
        <v>192</v>
      </c>
      <c r="F140" s="10">
        <v>10.6</v>
      </c>
      <c r="G140" s="10">
        <v>9</v>
      </c>
      <c r="H140" s="11"/>
      <c r="I140" s="12">
        <f>IF(H140&gt;99,G140*H140,H140*F140)</f>
        <v>0</v>
      </c>
    </row>
    <row r="141" spans="1:9" ht="99.95" customHeight="1" x14ac:dyDescent="0.25">
      <c r="A141" s="8" t="s">
        <v>624</v>
      </c>
      <c r="B141" s="13"/>
      <c r="C141" s="4" t="s">
        <v>60</v>
      </c>
      <c r="D141" s="4" t="s">
        <v>182</v>
      </c>
      <c r="E141" s="4" t="s">
        <v>729</v>
      </c>
      <c r="F141" s="10">
        <v>14.2</v>
      </c>
      <c r="G141" s="10">
        <v>12.1</v>
      </c>
      <c r="H141" s="11"/>
      <c r="I141" s="12">
        <f>IF(H141&gt;99,G141*H141,H141*F141)</f>
        <v>0</v>
      </c>
    </row>
    <row r="142" spans="1:9" ht="99.95" customHeight="1" x14ac:dyDescent="0.25">
      <c r="A142" s="8" t="s">
        <v>625</v>
      </c>
      <c r="B142" s="13"/>
      <c r="C142" s="4" t="s">
        <v>58</v>
      </c>
      <c r="D142" s="4" t="s">
        <v>182</v>
      </c>
      <c r="E142" s="4" t="s">
        <v>730</v>
      </c>
      <c r="F142" s="10">
        <v>11.6</v>
      </c>
      <c r="G142" s="10">
        <v>9.9</v>
      </c>
      <c r="H142" s="11"/>
      <c r="I142" s="12">
        <f>IF(H142&gt;99,G142*H142,H142*F142)</f>
        <v>0</v>
      </c>
    </row>
    <row r="143" spans="1:9" ht="99.95" customHeight="1" x14ac:dyDescent="0.25">
      <c r="A143" s="8" t="s">
        <v>193</v>
      </c>
      <c r="B143" s="13"/>
      <c r="C143" s="4" t="s">
        <v>11</v>
      </c>
      <c r="D143" s="4" t="s">
        <v>25</v>
      </c>
      <c r="E143" s="4" t="s">
        <v>194</v>
      </c>
      <c r="F143" s="10">
        <v>11.2</v>
      </c>
      <c r="G143" s="10">
        <v>9.6</v>
      </c>
      <c r="H143" s="11"/>
      <c r="I143" s="12">
        <f>IF(H143&gt;99,G143*H143,H143*F143)</f>
        <v>0</v>
      </c>
    </row>
    <row r="144" spans="1:9" ht="99.95" customHeight="1" x14ac:dyDescent="0.25">
      <c r="A144" s="8" t="s">
        <v>292</v>
      </c>
      <c r="B144" s="9"/>
      <c r="C144" s="4" t="s">
        <v>11</v>
      </c>
      <c r="D144" s="4" t="s">
        <v>25</v>
      </c>
      <c r="E144" s="4" t="s">
        <v>514</v>
      </c>
      <c r="F144" s="10">
        <v>12.3</v>
      </c>
      <c r="G144" s="10">
        <v>10.4</v>
      </c>
      <c r="H144" s="11"/>
      <c r="I144" s="12">
        <f>IF(H144&gt;99,G144*H144,H144*F144)</f>
        <v>0</v>
      </c>
    </row>
    <row r="145" spans="1:9" ht="99.95" customHeight="1" x14ac:dyDescent="0.25">
      <c r="A145" s="15" t="s">
        <v>195</v>
      </c>
      <c r="B145" s="19"/>
      <c r="C145" s="4" t="s">
        <v>196</v>
      </c>
      <c r="D145" s="4" t="s">
        <v>185</v>
      </c>
      <c r="E145" s="4" t="s">
        <v>197</v>
      </c>
      <c r="F145" s="10">
        <v>11.9</v>
      </c>
      <c r="G145" s="10">
        <v>10.1</v>
      </c>
      <c r="H145" s="17"/>
      <c r="I145" s="12">
        <f>IF(H145&gt;99,G145*H145,H145*F145)</f>
        <v>0</v>
      </c>
    </row>
    <row r="146" spans="1:9" ht="99.95" customHeight="1" x14ac:dyDescent="0.25">
      <c r="A146" s="8" t="s">
        <v>311</v>
      </c>
      <c r="B146" s="13"/>
      <c r="C146" s="4" t="s">
        <v>163</v>
      </c>
      <c r="D146" s="4" t="s">
        <v>119</v>
      </c>
      <c r="E146" s="4" t="s">
        <v>515</v>
      </c>
      <c r="F146" s="10">
        <v>11.3</v>
      </c>
      <c r="G146" s="10">
        <v>9.6999999999999993</v>
      </c>
      <c r="H146" s="11"/>
      <c r="I146" s="12">
        <f>IF(H146&gt;99,G146*H146,H146*F146)</f>
        <v>0</v>
      </c>
    </row>
    <row r="147" spans="1:9" ht="99.95" customHeight="1" x14ac:dyDescent="0.25">
      <c r="A147" s="15" t="s">
        <v>302</v>
      </c>
      <c r="B147" s="16"/>
      <c r="C147" s="4" t="s">
        <v>409</v>
      </c>
      <c r="D147" s="4" t="s">
        <v>80</v>
      </c>
      <c r="E147" s="4" t="s">
        <v>516</v>
      </c>
      <c r="F147" s="10">
        <v>9.5</v>
      </c>
      <c r="G147" s="10">
        <v>8.1</v>
      </c>
      <c r="H147" s="16"/>
      <c r="I147" s="12">
        <f>IF(H147&gt;99,G147*H147,H147*F147)</f>
        <v>0</v>
      </c>
    </row>
    <row r="148" spans="1:9" ht="99.95" customHeight="1" x14ac:dyDescent="0.25">
      <c r="A148" s="8" t="s">
        <v>199</v>
      </c>
      <c r="B148" s="13"/>
      <c r="C148" s="4" t="s">
        <v>200</v>
      </c>
      <c r="D148" s="4" t="s">
        <v>119</v>
      </c>
      <c r="E148" s="4" t="s">
        <v>201</v>
      </c>
      <c r="F148" s="10">
        <v>15.8</v>
      </c>
      <c r="G148" s="10">
        <v>13.4</v>
      </c>
      <c r="H148" s="11"/>
      <c r="I148" s="12">
        <f>IF(H148&gt;99,G148*H148,H148*F148)</f>
        <v>0</v>
      </c>
    </row>
    <row r="149" spans="1:9" ht="99.95" customHeight="1" x14ac:dyDescent="0.25">
      <c r="A149" s="8" t="s">
        <v>293</v>
      </c>
      <c r="B149" s="13"/>
      <c r="C149" s="4" t="s">
        <v>408</v>
      </c>
      <c r="D149" s="4" t="s">
        <v>25</v>
      </c>
      <c r="E149" s="4" t="s">
        <v>517</v>
      </c>
      <c r="F149" s="10">
        <v>10.7</v>
      </c>
      <c r="G149" s="10">
        <v>9.1</v>
      </c>
      <c r="H149" s="11"/>
      <c r="I149" s="12">
        <f>IF(H149&gt;99,G149*H149,H149*F149)</f>
        <v>0</v>
      </c>
    </row>
    <row r="150" spans="1:9" ht="99.95" customHeight="1" x14ac:dyDescent="0.25">
      <c r="A150" s="8" t="s">
        <v>294</v>
      </c>
      <c r="B150" s="13"/>
      <c r="C150" s="4" t="s">
        <v>392</v>
      </c>
      <c r="D150" s="4" t="s">
        <v>453</v>
      </c>
      <c r="E150" s="4" t="s">
        <v>518</v>
      </c>
      <c r="F150" s="10">
        <v>9.1999999999999993</v>
      </c>
      <c r="G150" s="10">
        <v>7.9</v>
      </c>
      <c r="H150" s="11"/>
      <c r="I150" s="12">
        <f>IF(H150&gt;99,G150*H150,H150*F150)</f>
        <v>0</v>
      </c>
    </row>
    <row r="151" spans="1:9" ht="99.95" customHeight="1" x14ac:dyDescent="0.25">
      <c r="A151" s="15" t="s">
        <v>351</v>
      </c>
      <c r="B151" s="19"/>
      <c r="C151" s="4" t="s">
        <v>382</v>
      </c>
      <c r="D151" s="4" t="s">
        <v>103</v>
      </c>
      <c r="E151" s="4" t="s">
        <v>519</v>
      </c>
      <c r="F151" s="10">
        <v>12.9</v>
      </c>
      <c r="G151" s="10">
        <v>11</v>
      </c>
      <c r="H151" s="17"/>
      <c r="I151" s="12">
        <f>IF(H151&gt;99,G151*H151,H151*F151)</f>
        <v>0</v>
      </c>
    </row>
    <row r="152" spans="1:9" ht="99.95" customHeight="1" x14ac:dyDescent="0.25">
      <c r="A152" s="15" t="s">
        <v>650</v>
      </c>
      <c r="B152" s="19"/>
      <c r="C152" s="4" t="s">
        <v>408</v>
      </c>
      <c r="D152" s="4" t="s">
        <v>103</v>
      </c>
      <c r="E152" s="4" t="s">
        <v>731</v>
      </c>
      <c r="F152" s="10">
        <v>10</v>
      </c>
      <c r="G152" s="10">
        <v>8.5</v>
      </c>
      <c r="H152" s="17"/>
      <c r="I152" s="12">
        <f>IF(H152&gt;99,G152*H152,H152*F152)</f>
        <v>0</v>
      </c>
    </row>
    <row r="153" spans="1:9" ht="99.95" customHeight="1" x14ac:dyDescent="0.25">
      <c r="A153" s="8" t="s">
        <v>610</v>
      </c>
      <c r="B153" s="13"/>
      <c r="C153" s="4" t="s">
        <v>408</v>
      </c>
      <c r="D153" s="4" t="s">
        <v>690</v>
      </c>
      <c r="E153" s="4" t="s">
        <v>732</v>
      </c>
      <c r="F153" s="10">
        <v>11.9</v>
      </c>
      <c r="G153" s="14">
        <v>10.1</v>
      </c>
      <c r="H153" s="11"/>
      <c r="I153" s="12">
        <f>IF(H153&gt;99,G153*H153,H153*F153)</f>
        <v>0</v>
      </c>
    </row>
    <row r="154" spans="1:9" ht="99.95" customHeight="1" x14ac:dyDescent="0.25">
      <c r="A154" s="15" t="s">
        <v>637</v>
      </c>
      <c r="B154" s="19"/>
      <c r="C154" s="4" t="s">
        <v>381</v>
      </c>
      <c r="D154" s="4" t="s">
        <v>691</v>
      </c>
      <c r="E154" s="4" t="s">
        <v>733</v>
      </c>
      <c r="F154" s="10">
        <v>8.3000000000000007</v>
      </c>
      <c r="G154" s="10">
        <v>7</v>
      </c>
      <c r="H154" s="17"/>
      <c r="I154" s="12">
        <f>IF(H154&gt;99,G154*H154,H154*F154)</f>
        <v>0</v>
      </c>
    </row>
    <row r="155" spans="1:9" ht="99.95" customHeight="1" x14ac:dyDescent="0.25">
      <c r="A155" s="8" t="s">
        <v>202</v>
      </c>
      <c r="B155" s="13"/>
      <c r="C155" s="4" t="s">
        <v>48</v>
      </c>
      <c r="D155" s="4" t="s">
        <v>182</v>
      </c>
      <c r="E155" s="4" t="s">
        <v>203</v>
      </c>
      <c r="F155" s="10">
        <v>10</v>
      </c>
      <c r="G155" s="10">
        <v>8.5</v>
      </c>
      <c r="H155" s="11"/>
      <c r="I155" s="12">
        <f>IF(H155&gt;99,G155*H155,H155*F155)</f>
        <v>0</v>
      </c>
    </row>
    <row r="156" spans="1:9" ht="99.95" customHeight="1" x14ac:dyDescent="0.25">
      <c r="A156" s="15" t="s">
        <v>204</v>
      </c>
      <c r="B156" s="19"/>
      <c r="C156" s="4" t="s">
        <v>39</v>
      </c>
      <c r="D156" s="4" t="s">
        <v>103</v>
      </c>
      <c r="E156" s="4" t="s">
        <v>205</v>
      </c>
      <c r="F156" s="10">
        <v>12.3</v>
      </c>
      <c r="G156" s="10">
        <v>10.4</v>
      </c>
      <c r="H156" s="17"/>
      <c r="I156" s="12">
        <f>IF(H156&gt;99,G156*H156,H156*F156)</f>
        <v>0</v>
      </c>
    </row>
    <row r="157" spans="1:9" ht="99.95" customHeight="1" x14ac:dyDescent="0.25">
      <c r="A157" s="8" t="s">
        <v>611</v>
      </c>
      <c r="B157" s="13"/>
      <c r="C157" s="4" t="s">
        <v>82</v>
      </c>
      <c r="D157" s="4" t="s">
        <v>80</v>
      </c>
      <c r="E157" s="4" t="s">
        <v>734</v>
      </c>
      <c r="F157" s="10">
        <v>9.1999999999999993</v>
      </c>
      <c r="G157" s="10">
        <v>7.9</v>
      </c>
      <c r="H157" s="11"/>
      <c r="I157" s="12">
        <f>IF(H157&gt;99,G157*H157,H157*F157)</f>
        <v>0</v>
      </c>
    </row>
    <row r="158" spans="1:9" ht="99.95" customHeight="1" x14ac:dyDescent="0.25">
      <c r="A158" s="8" t="s">
        <v>206</v>
      </c>
      <c r="B158" s="13"/>
      <c r="C158" s="4" t="s">
        <v>48</v>
      </c>
      <c r="D158" s="4" t="s">
        <v>80</v>
      </c>
      <c r="E158" s="4" t="s">
        <v>207</v>
      </c>
      <c r="F158" s="10">
        <v>8</v>
      </c>
      <c r="G158" s="10">
        <v>6.8</v>
      </c>
      <c r="H158" s="11"/>
      <c r="I158" s="12">
        <f>IF(H158&gt;99,G158*H158,H158*F158)</f>
        <v>0</v>
      </c>
    </row>
    <row r="159" spans="1:9" ht="99.95" customHeight="1" x14ac:dyDescent="0.25">
      <c r="A159" s="15" t="s">
        <v>359</v>
      </c>
      <c r="B159" s="19"/>
      <c r="C159" s="4" t="s">
        <v>48</v>
      </c>
      <c r="D159" s="4" t="s">
        <v>452</v>
      </c>
      <c r="E159" s="4" t="s">
        <v>520</v>
      </c>
      <c r="F159" s="10">
        <v>8.5</v>
      </c>
      <c r="G159" s="10">
        <v>7.2</v>
      </c>
      <c r="H159" s="17"/>
      <c r="I159" s="12">
        <f>IF(H159&gt;99,G159*H159,H159*F159)</f>
        <v>0</v>
      </c>
    </row>
    <row r="160" spans="1:9" ht="99.95" customHeight="1" x14ac:dyDescent="0.25">
      <c r="A160" s="8" t="s">
        <v>324</v>
      </c>
      <c r="B160" s="13"/>
      <c r="C160" s="4" t="s">
        <v>58</v>
      </c>
      <c r="D160" s="4" t="s">
        <v>444</v>
      </c>
      <c r="E160" s="4" t="s">
        <v>521</v>
      </c>
      <c r="F160" s="10">
        <v>10.3</v>
      </c>
      <c r="G160" s="10">
        <v>8.6999999999999993</v>
      </c>
      <c r="H160" s="11"/>
      <c r="I160" s="12">
        <f>IF(H160&gt;99,G160*H160,H160*F160)</f>
        <v>0</v>
      </c>
    </row>
    <row r="161" spans="1:9" ht="99.95" customHeight="1" x14ac:dyDescent="0.25">
      <c r="A161" s="8" t="s">
        <v>303</v>
      </c>
      <c r="B161" s="13"/>
      <c r="C161" s="4" t="s">
        <v>48</v>
      </c>
      <c r="D161" s="4" t="s">
        <v>413</v>
      </c>
      <c r="E161" s="4" t="s">
        <v>522</v>
      </c>
      <c r="F161" s="10">
        <v>8.6</v>
      </c>
      <c r="G161" s="10">
        <v>7.4</v>
      </c>
      <c r="H161" s="11"/>
      <c r="I161" s="12">
        <f>IF(H161&gt;99,G161*H161,H161*F161)</f>
        <v>0</v>
      </c>
    </row>
    <row r="162" spans="1:9" ht="99.95" customHeight="1" x14ac:dyDescent="0.25">
      <c r="A162" s="8" t="s">
        <v>325</v>
      </c>
      <c r="B162" s="13"/>
      <c r="C162" s="4" t="s">
        <v>48</v>
      </c>
      <c r="D162" s="4" t="s">
        <v>421</v>
      </c>
      <c r="E162" s="4" t="s">
        <v>523</v>
      </c>
      <c r="F162" s="10">
        <v>10.9</v>
      </c>
      <c r="G162" s="10">
        <v>9.1999999999999993</v>
      </c>
      <c r="H162" s="11"/>
      <c r="I162" s="12">
        <f>IF(H162&gt;99,G162*H162,H162*F162)</f>
        <v>0</v>
      </c>
    </row>
    <row r="163" spans="1:9" ht="99.95" customHeight="1" x14ac:dyDescent="0.25">
      <c r="A163" s="8" t="s">
        <v>312</v>
      </c>
      <c r="B163" s="13"/>
      <c r="C163" s="4" t="s">
        <v>410</v>
      </c>
      <c r="D163" s="4" t="s">
        <v>454</v>
      </c>
      <c r="E163" s="4" t="s">
        <v>524</v>
      </c>
      <c r="F163" s="10">
        <v>6</v>
      </c>
      <c r="G163" s="10">
        <v>5</v>
      </c>
      <c r="H163" s="11"/>
      <c r="I163" s="12">
        <f>IF(H163&gt;99,G163*H163,H163*F163)</f>
        <v>0</v>
      </c>
    </row>
    <row r="164" spans="1:9" ht="99.95" customHeight="1" x14ac:dyDescent="0.25">
      <c r="A164" s="15" t="s">
        <v>352</v>
      </c>
      <c r="B164" s="19"/>
      <c r="C164" s="4" t="s">
        <v>48</v>
      </c>
      <c r="D164" s="4" t="s">
        <v>443</v>
      </c>
      <c r="E164" s="4" t="s">
        <v>525</v>
      </c>
      <c r="F164" s="10">
        <v>7.2</v>
      </c>
      <c r="G164" s="10">
        <v>6.2</v>
      </c>
      <c r="H164" s="17"/>
      <c r="I164" s="12">
        <f>IF(H164&gt;99,G164*H164,H164*F164)</f>
        <v>0</v>
      </c>
    </row>
    <row r="165" spans="1:9" ht="99.95" customHeight="1" x14ac:dyDescent="0.25">
      <c r="A165" s="8" t="s">
        <v>208</v>
      </c>
      <c r="B165" s="13"/>
      <c r="C165" s="4" t="s">
        <v>181</v>
      </c>
      <c r="D165" s="4" t="s">
        <v>209</v>
      </c>
      <c r="E165" s="4" t="s">
        <v>210</v>
      </c>
      <c r="F165" s="10">
        <v>11.3</v>
      </c>
      <c r="G165" s="10">
        <v>9.6999999999999993</v>
      </c>
      <c r="H165" s="11"/>
      <c r="I165" s="12">
        <f>IF(H165&gt;99,G165*H165,H165*F165)</f>
        <v>0</v>
      </c>
    </row>
    <row r="166" spans="1:9" ht="99.95" customHeight="1" x14ac:dyDescent="0.25">
      <c r="A166" s="15" t="s">
        <v>211</v>
      </c>
      <c r="B166" s="19"/>
      <c r="C166" s="21" t="s">
        <v>39</v>
      </c>
      <c r="D166" s="4" t="s">
        <v>43</v>
      </c>
      <c r="E166" s="4" t="s">
        <v>212</v>
      </c>
      <c r="F166" s="10">
        <v>10.6</v>
      </c>
      <c r="G166" s="10">
        <v>9</v>
      </c>
      <c r="H166" s="17"/>
      <c r="I166" s="12">
        <f>IF(H166&gt;99,G166*H166,H166*F166)</f>
        <v>0</v>
      </c>
    </row>
    <row r="167" spans="1:9" ht="99.95" customHeight="1" x14ac:dyDescent="0.25">
      <c r="A167" s="15" t="s">
        <v>651</v>
      </c>
      <c r="B167" s="19"/>
      <c r="C167" s="4" t="s">
        <v>408</v>
      </c>
      <c r="D167" s="4" t="s">
        <v>80</v>
      </c>
      <c r="E167" s="4" t="s">
        <v>735</v>
      </c>
      <c r="F167" s="10">
        <v>15.9</v>
      </c>
      <c r="G167" s="10">
        <v>13.4</v>
      </c>
      <c r="H167" s="17"/>
      <c r="I167" s="12">
        <f>IF(H167&gt;99,G167*H167,H167*F167)</f>
        <v>0</v>
      </c>
    </row>
    <row r="168" spans="1:9" ht="99.95" customHeight="1" x14ac:dyDescent="0.25">
      <c r="A168" s="15" t="s">
        <v>655</v>
      </c>
      <c r="B168" s="19"/>
      <c r="C168" s="4" t="s">
        <v>48</v>
      </c>
      <c r="D168" s="4" t="s">
        <v>692</v>
      </c>
      <c r="E168" s="4" t="s">
        <v>736</v>
      </c>
      <c r="F168" s="10">
        <v>7.2</v>
      </c>
      <c r="G168" s="10">
        <v>6.2</v>
      </c>
      <c r="H168" s="17"/>
      <c r="I168" s="12">
        <f>IF(H168&gt;99,G168*H168,H168*F168)</f>
        <v>0</v>
      </c>
    </row>
    <row r="169" spans="1:9" ht="99.95" customHeight="1" x14ac:dyDescent="0.25">
      <c r="A169" s="15" t="s">
        <v>213</v>
      </c>
      <c r="B169" s="19"/>
      <c r="C169" s="21" t="s">
        <v>214</v>
      </c>
      <c r="D169" s="4" t="s">
        <v>215</v>
      </c>
      <c r="E169" s="4" t="s">
        <v>216</v>
      </c>
      <c r="F169" s="10">
        <v>7.2</v>
      </c>
      <c r="G169" s="10">
        <v>6.2</v>
      </c>
      <c r="H169" s="17"/>
      <c r="I169" s="12">
        <f>IF(H169&gt;99,G169*H169,H169*F169)</f>
        <v>0</v>
      </c>
    </row>
    <row r="170" spans="1:9" ht="99.95" customHeight="1" x14ac:dyDescent="0.25">
      <c r="A170" s="8" t="s">
        <v>217</v>
      </c>
      <c r="B170" s="13"/>
      <c r="C170" s="4" t="s">
        <v>163</v>
      </c>
      <c r="D170" s="4" t="s">
        <v>80</v>
      </c>
      <c r="E170" s="4" t="s">
        <v>218</v>
      </c>
      <c r="F170" s="10">
        <v>14.2</v>
      </c>
      <c r="G170" s="10">
        <v>12.1</v>
      </c>
      <c r="H170" s="11"/>
      <c r="I170" s="12">
        <f>IF(H170&gt;99,G170*H170,H170*F170)</f>
        <v>0</v>
      </c>
    </row>
    <row r="171" spans="1:9" ht="99.95" customHeight="1" x14ac:dyDescent="0.25">
      <c r="A171" s="15" t="s">
        <v>219</v>
      </c>
      <c r="B171" s="19"/>
      <c r="C171" s="4" t="s">
        <v>198</v>
      </c>
      <c r="D171" s="4" t="s">
        <v>103</v>
      </c>
      <c r="E171" s="4" t="s">
        <v>220</v>
      </c>
      <c r="F171" s="10">
        <v>11.2</v>
      </c>
      <c r="G171" s="10">
        <v>9.6</v>
      </c>
      <c r="H171" s="17"/>
      <c r="I171" s="12">
        <f>IF(H171&gt;99,G171*H171,H171*F171)</f>
        <v>0</v>
      </c>
    </row>
    <row r="172" spans="1:9" ht="99.95" customHeight="1" x14ac:dyDescent="0.25">
      <c r="A172" s="8" t="s">
        <v>221</v>
      </c>
      <c r="B172" s="13"/>
      <c r="C172" s="4" t="s">
        <v>186</v>
      </c>
      <c r="D172" s="4" t="s">
        <v>80</v>
      </c>
      <c r="E172" s="4" t="s">
        <v>222</v>
      </c>
      <c r="F172" s="10">
        <v>11.3</v>
      </c>
      <c r="G172" s="10">
        <v>9.6999999999999993</v>
      </c>
      <c r="H172" s="11"/>
      <c r="I172" s="12">
        <f>IF(H172&gt;99,G172*H172,H172*F172)</f>
        <v>0</v>
      </c>
    </row>
    <row r="173" spans="1:9" ht="99.95" customHeight="1" x14ac:dyDescent="0.25">
      <c r="A173" s="15" t="s">
        <v>645</v>
      </c>
      <c r="B173" s="19"/>
      <c r="C173" s="4" t="s">
        <v>381</v>
      </c>
      <c r="D173" s="4" t="s">
        <v>223</v>
      </c>
      <c r="E173" s="4" t="s">
        <v>737</v>
      </c>
      <c r="F173" s="10">
        <v>5.7</v>
      </c>
      <c r="G173" s="10">
        <v>4.8</v>
      </c>
      <c r="H173" s="17"/>
      <c r="I173" s="12">
        <f>IF(H173&gt;99,G173*H173,H173*F173)</f>
        <v>0</v>
      </c>
    </row>
    <row r="174" spans="1:9" ht="99.95" customHeight="1" x14ac:dyDescent="0.25">
      <c r="A174" s="15" t="s">
        <v>347</v>
      </c>
      <c r="B174" s="19"/>
      <c r="C174" s="4" t="s">
        <v>14</v>
      </c>
      <c r="D174" s="4" t="s">
        <v>223</v>
      </c>
      <c r="E174" s="4" t="s">
        <v>526</v>
      </c>
      <c r="F174" s="10">
        <v>5.7</v>
      </c>
      <c r="G174" s="10">
        <v>4.8</v>
      </c>
      <c r="H174" s="17"/>
      <c r="I174" s="12">
        <f>IF(H174&gt;99,G174*H174,H174*F174)</f>
        <v>0</v>
      </c>
    </row>
    <row r="175" spans="1:9" ht="99.95" customHeight="1" x14ac:dyDescent="0.25">
      <c r="A175" s="8" t="s">
        <v>304</v>
      </c>
      <c r="B175" s="13"/>
      <c r="C175" s="4" t="s">
        <v>82</v>
      </c>
      <c r="D175" s="4" t="s">
        <v>80</v>
      </c>
      <c r="E175" s="4" t="s">
        <v>527</v>
      </c>
      <c r="F175" s="10">
        <v>9.1999999999999993</v>
      </c>
      <c r="G175" s="14">
        <v>7.9</v>
      </c>
      <c r="H175" s="11"/>
      <c r="I175" s="12">
        <f>IF(H175&gt;99,G175*H175,H175*F175)</f>
        <v>0</v>
      </c>
    </row>
    <row r="176" spans="1:9" ht="99.95" customHeight="1" x14ac:dyDescent="0.25">
      <c r="A176" s="8" t="s">
        <v>305</v>
      </c>
      <c r="B176" s="13"/>
      <c r="C176" s="4" t="s">
        <v>39</v>
      </c>
      <c r="D176" s="4" t="s">
        <v>455</v>
      </c>
      <c r="E176" s="4" t="s">
        <v>528</v>
      </c>
      <c r="F176" s="10">
        <v>9.1999999999999993</v>
      </c>
      <c r="G176" s="10">
        <v>7.9</v>
      </c>
      <c r="H176" s="11"/>
      <c r="I176" s="12">
        <f>IF(H176&gt;99,G176*H176,H176*F176)</f>
        <v>0</v>
      </c>
    </row>
    <row r="177" spans="1:9" ht="99.95" customHeight="1" x14ac:dyDescent="0.25">
      <c r="A177" s="15" t="s">
        <v>224</v>
      </c>
      <c r="B177" s="19"/>
      <c r="C177" s="4" t="s">
        <v>39</v>
      </c>
      <c r="D177" s="4" t="s">
        <v>223</v>
      </c>
      <c r="E177" s="4" t="s">
        <v>225</v>
      </c>
      <c r="F177" s="10">
        <v>5.4</v>
      </c>
      <c r="G177" s="10">
        <v>4.5</v>
      </c>
      <c r="H177" s="17"/>
      <c r="I177" s="12">
        <f>IF(H177&gt;99,G177*H177,H177*F177)</f>
        <v>0</v>
      </c>
    </row>
    <row r="178" spans="1:9" ht="99.95" customHeight="1" x14ac:dyDescent="0.25">
      <c r="A178" s="8" t="s">
        <v>616</v>
      </c>
      <c r="B178" s="13"/>
      <c r="C178" s="4" t="s">
        <v>38</v>
      </c>
      <c r="D178" s="4" t="s">
        <v>29</v>
      </c>
      <c r="E178" s="4" t="s">
        <v>738</v>
      </c>
      <c r="F178" s="10">
        <v>6</v>
      </c>
      <c r="G178" s="10">
        <v>5</v>
      </c>
      <c r="H178" s="11"/>
      <c r="I178" s="12">
        <f>IF(H178&gt;99,G178*H178,H178*F178)</f>
        <v>0</v>
      </c>
    </row>
    <row r="179" spans="1:9" ht="99.95" customHeight="1" x14ac:dyDescent="0.25">
      <c r="A179" s="15" t="s">
        <v>226</v>
      </c>
      <c r="B179" s="19"/>
      <c r="C179" s="4" t="s">
        <v>39</v>
      </c>
      <c r="D179" s="4" t="s">
        <v>132</v>
      </c>
      <c r="E179" s="4" t="s">
        <v>227</v>
      </c>
      <c r="F179" s="10">
        <v>11</v>
      </c>
      <c r="G179" s="10">
        <v>9.3000000000000007</v>
      </c>
      <c r="H179" s="17"/>
      <c r="I179" s="12">
        <f>IF(H179&gt;99,G179*H179,H179*F179)</f>
        <v>0</v>
      </c>
    </row>
    <row r="180" spans="1:9" ht="99.95" customHeight="1" x14ac:dyDescent="0.25">
      <c r="A180" s="15" t="s">
        <v>348</v>
      </c>
      <c r="B180" s="19"/>
      <c r="C180" s="4" t="s">
        <v>200</v>
      </c>
      <c r="D180" s="4" t="s">
        <v>456</v>
      </c>
      <c r="E180" s="4" t="s">
        <v>529</v>
      </c>
      <c r="F180" s="10">
        <v>10.7</v>
      </c>
      <c r="G180" s="10">
        <v>9.1</v>
      </c>
      <c r="H180" s="17"/>
      <c r="I180" s="12">
        <f>IF(H180&gt;99,G180*H180,H180*F180)</f>
        <v>0</v>
      </c>
    </row>
    <row r="181" spans="1:9" ht="99.95" customHeight="1" x14ac:dyDescent="0.25">
      <c r="A181" s="15" t="s">
        <v>353</v>
      </c>
      <c r="B181" s="19"/>
      <c r="C181" s="4" t="s">
        <v>14</v>
      </c>
      <c r="D181" s="4" t="s">
        <v>413</v>
      </c>
      <c r="E181" s="4" t="s">
        <v>180</v>
      </c>
      <c r="F181" s="10">
        <v>15.2</v>
      </c>
      <c r="G181" s="10">
        <v>12.9</v>
      </c>
      <c r="H181" s="17"/>
      <c r="I181" s="12">
        <f>IF(H181&gt;99,G181*H181,H181*F181)</f>
        <v>0</v>
      </c>
    </row>
    <row r="182" spans="1:9" ht="99.95" customHeight="1" x14ac:dyDescent="0.25">
      <c r="A182" s="8" t="s">
        <v>228</v>
      </c>
      <c r="B182" s="13"/>
      <c r="C182" s="4" t="s">
        <v>131</v>
      </c>
      <c r="D182" s="4" t="s">
        <v>43</v>
      </c>
      <c r="E182" s="4" t="s">
        <v>229</v>
      </c>
      <c r="F182" s="10">
        <v>9.1999999999999993</v>
      </c>
      <c r="G182" s="10">
        <v>7.9</v>
      </c>
      <c r="H182" s="11"/>
      <c r="I182" s="12">
        <f>IF(H182&gt;99,G182*H182,H182*F182)</f>
        <v>0</v>
      </c>
    </row>
    <row r="183" spans="1:9" ht="99.95" customHeight="1" x14ac:dyDescent="0.25">
      <c r="A183" s="8" t="s">
        <v>287</v>
      </c>
      <c r="B183" s="13"/>
      <c r="C183" s="4" t="s">
        <v>14</v>
      </c>
      <c r="D183" s="4" t="s">
        <v>457</v>
      </c>
      <c r="E183" s="4" t="s">
        <v>530</v>
      </c>
      <c r="F183" s="10">
        <v>7.2</v>
      </c>
      <c r="G183" s="10">
        <v>6.2</v>
      </c>
      <c r="H183" s="11"/>
      <c r="I183" s="12">
        <f>IF(H183&gt;99,G183*H183,H183*F183)</f>
        <v>0</v>
      </c>
    </row>
    <row r="184" spans="1:9" ht="99.95" customHeight="1" x14ac:dyDescent="0.25">
      <c r="A184" s="8" t="s">
        <v>306</v>
      </c>
      <c r="B184" s="13"/>
      <c r="C184" s="4" t="s">
        <v>163</v>
      </c>
      <c r="D184" s="4" t="s">
        <v>435</v>
      </c>
      <c r="E184" s="4" t="s">
        <v>531</v>
      </c>
      <c r="F184" s="10">
        <v>8.6</v>
      </c>
      <c r="G184" s="10">
        <v>7.4</v>
      </c>
      <c r="H184" s="11"/>
      <c r="I184" s="12">
        <f>IF(H184&gt;99,G184*H184,H184*F184)</f>
        <v>0</v>
      </c>
    </row>
    <row r="185" spans="1:9" ht="99.95" customHeight="1" x14ac:dyDescent="0.25">
      <c r="A185" s="8" t="s">
        <v>617</v>
      </c>
      <c r="B185" s="13"/>
      <c r="C185" s="4" t="s">
        <v>14</v>
      </c>
      <c r="D185" s="4" t="s">
        <v>435</v>
      </c>
      <c r="E185" s="4" t="s">
        <v>739</v>
      </c>
      <c r="F185" s="10">
        <v>13.5</v>
      </c>
      <c r="G185" s="10">
        <v>11.6</v>
      </c>
      <c r="H185" s="11"/>
      <c r="I185" s="12">
        <f>IF(H185&gt;99,G185*H185,H185*F185)</f>
        <v>0</v>
      </c>
    </row>
    <row r="186" spans="1:9" ht="99.95" customHeight="1" x14ac:dyDescent="0.25">
      <c r="A186" s="8" t="s">
        <v>612</v>
      </c>
      <c r="B186" s="13"/>
      <c r="C186" s="4" t="s">
        <v>662</v>
      </c>
      <c r="D186" s="4" t="s">
        <v>458</v>
      </c>
      <c r="E186" s="4" t="s">
        <v>740</v>
      </c>
      <c r="F186" s="10">
        <v>8</v>
      </c>
      <c r="G186" s="10">
        <v>6.8</v>
      </c>
      <c r="H186" s="11"/>
      <c r="I186" s="12">
        <f>IF(H186&gt;99,G186*H186,H186*F186)</f>
        <v>0</v>
      </c>
    </row>
    <row r="187" spans="1:9" ht="99.95" customHeight="1" x14ac:dyDescent="0.25">
      <c r="A187" s="15" t="s">
        <v>230</v>
      </c>
      <c r="B187" s="19"/>
      <c r="C187" s="21" t="s">
        <v>59</v>
      </c>
      <c r="D187" s="4" t="s">
        <v>161</v>
      </c>
      <c r="E187" s="4" t="s">
        <v>231</v>
      </c>
      <c r="F187" s="10">
        <v>8.8000000000000007</v>
      </c>
      <c r="G187" s="10">
        <v>7.5</v>
      </c>
      <c r="H187" s="17"/>
      <c r="I187" s="12">
        <f>IF(H187&gt;99,G187*H187,H187*F187)</f>
        <v>0</v>
      </c>
    </row>
    <row r="188" spans="1:9" ht="99.95" customHeight="1" x14ac:dyDescent="0.25">
      <c r="A188" s="15" t="s">
        <v>232</v>
      </c>
      <c r="B188" s="19"/>
      <c r="C188" s="21" t="s">
        <v>58</v>
      </c>
      <c r="D188" s="4" t="s">
        <v>43</v>
      </c>
      <c r="E188" s="4" t="s">
        <v>233</v>
      </c>
      <c r="F188" s="10">
        <v>10.9</v>
      </c>
      <c r="G188" s="10">
        <v>9.1999999999999993</v>
      </c>
      <c r="H188" s="17"/>
      <c r="I188" s="12">
        <f>IF(H188&gt;99,G188*H188,H188*F188)</f>
        <v>0</v>
      </c>
    </row>
    <row r="189" spans="1:9" ht="99.95" customHeight="1" x14ac:dyDescent="0.25">
      <c r="A189" s="15" t="s">
        <v>340</v>
      </c>
      <c r="B189" s="19"/>
      <c r="C189" s="4" t="s">
        <v>14</v>
      </c>
      <c r="D189" s="4" t="s">
        <v>459</v>
      </c>
      <c r="E189" s="4" t="s">
        <v>532</v>
      </c>
      <c r="F189" s="10">
        <v>6</v>
      </c>
      <c r="G189" s="10">
        <v>5</v>
      </c>
      <c r="H189" s="17"/>
      <c r="I189" s="12">
        <f>IF(H189&gt;99,G189*H189,H189*F189)</f>
        <v>0</v>
      </c>
    </row>
    <row r="190" spans="1:9" ht="99.95" customHeight="1" x14ac:dyDescent="0.25">
      <c r="A190" s="15" t="s">
        <v>357</v>
      </c>
      <c r="B190" s="19"/>
      <c r="C190" s="4" t="s">
        <v>11</v>
      </c>
      <c r="D190" s="4" t="s">
        <v>439</v>
      </c>
      <c r="E190" s="4" t="s">
        <v>533</v>
      </c>
      <c r="F190" s="10">
        <v>11.7</v>
      </c>
      <c r="G190" s="10">
        <v>9.9</v>
      </c>
      <c r="H190" s="17"/>
      <c r="I190" s="12">
        <f>IF(H190&gt;99,G190*H190,H190*F190)</f>
        <v>0</v>
      </c>
    </row>
    <row r="191" spans="1:9" ht="99.95" customHeight="1" x14ac:dyDescent="0.25">
      <c r="A191" s="8" t="s">
        <v>234</v>
      </c>
      <c r="B191" s="13"/>
      <c r="C191" s="4" t="s">
        <v>39</v>
      </c>
      <c r="D191" s="4" t="s">
        <v>235</v>
      </c>
      <c r="E191" s="4" t="s">
        <v>236</v>
      </c>
      <c r="F191" s="10">
        <v>10.199999999999999</v>
      </c>
      <c r="G191" s="10">
        <v>8.6</v>
      </c>
      <c r="H191" s="11"/>
      <c r="I191" s="12">
        <f>IF(H191&gt;99,G191*H191,H191*F191)</f>
        <v>0</v>
      </c>
    </row>
    <row r="192" spans="1:9" ht="99.95" customHeight="1" x14ac:dyDescent="0.25">
      <c r="A192" s="15" t="s">
        <v>237</v>
      </c>
      <c r="B192" s="19"/>
      <c r="C192" s="4" t="s">
        <v>163</v>
      </c>
      <c r="D192" s="4" t="s">
        <v>96</v>
      </c>
      <c r="E192" s="4" t="s">
        <v>238</v>
      </c>
      <c r="F192" s="10">
        <v>5.7</v>
      </c>
      <c r="G192" s="10">
        <v>4.8</v>
      </c>
      <c r="H192" s="17"/>
      <c r="I192" s="12">
        <f>IF(H192&gt;99,G192*H192,H192*F192)</f>
        <v>0</v>
      </c>
    </row>
    <row r="193" spans="1:11" ht="99.95" customHeight="1" x14ac:dyDescent="0.25">
      <c r="A193" s="15" t="s">
        <v>638</v>
      </c>
      <c r="B193" s="19"/>
      <c r="C193" s="4" t="s">
        <v>131</v>
      </c>
      <c r="D193" s="4" t="s">
        <v>439</v>
      </c>
      <c r="E193" s="4" t="s">
        <v>741</v>
      </c>
      <c r="F193" s="10">
        <v>11.6</v>
      </c>
      <c r="G193" s="10">
        <v>9.9</v>
      </c>
      <c r="H193" s="17"/>
      <c r="I193" s="12">
        <f>IF(H193&gt;99,G193*H193,H193*F193)</f>
        <v>0</v>
      </c>
    </row>
    <row r="194" spans="1:11" ht="99.95" customHeight="1" x14ac:dyDescent="0.25">
      <c r="A194" s="15" t="s">
        <v>360</v>
      </c>
      <c r="B194" s="19"/>
      <c r="C194" s="4" t="s">
        <v>39</v>
      </c>
      <c r="D194" s="4" t="s">
        <v>460</v>
      </c>
      <c r="E194" s="4" t="s">
        <v>534</v>
      </c>
      <c r="F194" s="10">
        <v>10.6</v>
      </c>
      <c r="G194" s="10">
        <v>9</v>
      </c>
      <c r="H194" s="17"/>
      <c r="I194" s="12">
        <f>IF(H194&gt;99,G194*H194,H194*F194)</f>
        <v>0</v>
      </c>
    </row>
    <row r="195" spans="1:11" ht="99.95" customHeight="1" x14ac:dyDescent="0.25">
      <c r="A195" s="15" t="s">
        <v>354</v>
      </c>
      <c r="B195" s="19"/>
      <c r="C195" s="4" t="s">
        <v>381</v>
      </c>
      <c r="D195" s="4" t="s">
        <v>103</v>
      </c>
      <c r="E195" s="4" t="s">
        <v>535</v>
      </c>
      <c r="F195" s="10">
        <v>13.2</v>
      </c>
      <c r="G195" s="10">
        <v>11.2</v>
      </c>
      <c r="H195" s="17"/>
      <c r="I195" s="12">
        <f>IF(H195&gt;99,G195*H195,H195*F195)</f>
        <v>0</v>
      </c>
    </row>
    <row r="196" spans="1:11" ht="99.95" customHeight="1" x14ac:dyDescent="0.25">
      <c r="A196" s="15" t="s">
        <v>326</v>
      </c>
      <c r="B196" s="19"/>
      <c r="C196" s="21" t="s">
        <v>39</v>
      </c>
      <c r="D196" s="4" t="s">
        <v>43</v>
      </c>
      <c r="E196" s="4" t="s">
        <v>536</v>
      </c>
      <c r="F196" s="10">
        <v>10.9</v>
      </c>
      <c r="G196" s="10">
        <v>9.1999999999999993</v>
      </c>
      <c r="H196" s="17"/>
      <c r="I196" s="12">
        <f>IF(H196&gt;99,G196*H196,H196*F196)</f>
        <v>0</v>
      </c>
    </row>
    <row r="197" spans="1:11" ht="99.95" customHeight="1" x14ac:dyDescent="0.25">
      <c r="A197" s="8" t="s">
        <v>621</v>
      </c>
      <c r="B197" s="13"/>
      <c r="C197" s="4" t="s">
        <v>668</v>
      </c>
      <c r="D197" s="4" t="s">
        <v>693</v>
      </c>
      <c r="E197" s="4" t="s">
        <v>742</v>
      </c>
      <c r="F197" s="10">
        <v>9.1999999999999993</v>
      </c>
      <c r="G197" s="10">
        <v>7.9</v>
      </c>
      <c r="H197" s="11"/>
      <c r="I197" s="12">
        <f>IF(H197&gt;99,G197*H197,H197*F197)</f>
        <v>0</v>
      </c>
    </row>
    <row r="198" spans="1:11" ht="99.95" customHeight="1" x14ac:dyDescent="0.25">
      <c r="A198" s="15" t="s">
        <v>333</v>
      </c>
      <c r="B198" s="19"/>
      <c r="C198" s="4" t="s">
        <v>394</v>
      </c>
      <c r="D198" s="4" t="s">
        <v>461</v>
      </c>
      <c r="E198" s="4" t="s">
        <v>537</v>
      </c>
      <c r="F198" s="10">
        <v>10.9</v>
      </c>
      <c r="G198" s="10">
        <v>9.1999999999999993</v>
      </c>
      <c r="H198" s="17"/>
      <c r="I198" s="12">
        <f>IF(H198&gt;99,G198*H198,H198*F198)</f>
        <v>0</v>
      </c>
    </row>
    <row r="199" spans="1:11" ht="99.95" customHeight="1" x14ac:dyDescent="0.25">
      <c r="A199" s="15" t="s">
        <v>355</v>
      </c>
      <c r="B199" s="19"/>
      <c r="C199" s="4" t="s">
        <v>412</v>
      </c>
      <c r="D199" s="4" t="s">
        <v>462</v>
      </c>
      <c r="E199" s="4" t="s">
        <v>538</v>
      </c>
      <c r="F199" s="10">
        <v>11.3</v>
      </c>
      <c r="G199" s="10">
        <v>9.6999999999999993</v>
      </c>
      <c r="H199" s="17"/>
      <c r="I199" s="12">
        <f>IF(H199&gt;99,G199*H199,H199*F199)</f>
        <v>0</v>
      </c>
    </row>
    <row r="200" spans="1:11" ht="99.95" customHeight="1" x14ac:dyDescent="0.25">
      <c r="A200" s="15" t="s">
        <v>626</v>
      </c>
      <c r="B200" s="19"/>
      <c r="C200" s="4" t="s">
        <v>58</v>
      </c>
      <c r="D200" s="4" t="s">
        <v>694</v>
      </c>
      <c r="E200" s="4" t="s">
        <v>743</v>
      </c>
      <c r="F200" s="10">
        <v>10</v>
      </c>
      <c r="G200" s="10">
        <v>8.5</v>
      </c>
      <c r="H200" s="17"/>
      <c r="I200" s="12">
        <f>IF(H200&gt;99,G200*H200,H200*F200)</f>
        <v>0</v>
      </c>
    </row>
    <row r="201" spans="1:11" ht="99.95" customHeight="1" x14ac:dyDescent="0.25">
      <c r="A201" s="15" t="s">
        <v>356</v>
      </c>
      <c r="B201" s="19"/>
      <c r="C201" s="4" t="s">
        <v>39</v>
      </c>
      <c r="D201" s="4" t="s">
        <v>458</v>
      </c>
      <c r="E201" s="4" t="s">
        <v>539</v>
      </c>
      <c r="F201" s="10">
        <v>12.6</v>
      </c>
      <c r="G201" s="10">
        <v>10.7</v>
      </c>
      <c r="H201" s="17"/>
      <c r="I201" s="12">
        <f>IF(H201&gt;99,G201*H201,H201*F201)</f>
        <v>0</v>
      </c>
    </row>
    <row r="202" spans="1:11" ht="99.95" customHeight="1" x14ac:dyDescent="0.25">
      <c r="A202" s="8" t="s">
        <v>307</v>
      </c>
      <c r="B202" s="13"/>
      <c r="C202" s="4" t="s">
        <v>407</v>
      </c>
      <c r="D202" s="4" t="s">
        <v>80</v>
      </c>
      <c r="E202" s="4" t="s">
        <v>540</v>
      </c>
      <c r="F202" s="10">
        <v>18.2</v>
      </c>
      <c r="G202" s="10">
        <v>15.4</v>
      </c>
      <c r="H202" s="11"/>
      <c r="I202" s="12">
        <f>IF(H202&gt;99,G202*H202,H202*F202)</f>
        <v>0</v>
      </c>
    </row>
    <row r="203" spans="1:11" ht="99.95" customHeight="1" x14ac:dyDescent="0.25">
      <c r="A203" s="15" t="s">
        <v>627</v>
      </c>
      <c r="B203" s="19"/>
      <c r="C203" s="4" t="s">
        <v>659</v>
      </c>
      <c r="D203" s="4" t="s">
        <v>695</v>
      </c>
      <c r="E203" s="4" t="s">
        <v>744</v>
      </c>
      <c r="F203" s="10">
        <v>10.9</v>
      </c>
      <c r="G203" s="10">
        <v>9.1999999999999993</v>
      </c>
      <c r="H203" s="17"/>
      <c r="I203" s="12">
        <f>IF(H203&gt;99,G203*H203,H203*F203)</f>
        <v>0</v>
      </c>
    </row>
    <row r="204" spans="1:11" s="22" customFormat="1" ht="99.95" customHeight="1" x14ac:dyDescent="0.25">
      <c r="A204" s="24" t="s">
        <v>244</v>
      </c>
      <c r="B204" s="4"/>
      <c r="C204" s="4" t="s">
        <v>105</v>
      </c>
      <c r="D204" s="4" t="s">
        <v>271</v>
      </c>
      <c r="E204" s="4" t="s">
        <v>277</v>
      </c>
      <c r="F204" s="25">
        <v>11.9</v>
      </c>
      <c r="G204" s="25">
        <v>10.1</v>
      </c>
      <c r="H204" s="4"/>
      <c r="I204" s="12">
        <f>IF(H204&gt;99,G204*H204,H204*F204)</f>
        <v>0</v>
      </c>
      <c r="K204" s="23"/>
    </row>
    <row r="205" spans="1:11" s="22" customFormat="1" ht="99.95" customHeight="1" x14ac:dyDescent="0.25">
      <c r="A205" s="24" t="s">
        <v>253</v>
      </c>
      <c r="B205" s="4"/>
      <c r="C205" s="4" t="s">
        <v>105</v>
      </c>
      <c r="D205" s="4" t="s">
        <v>271</v>
      </c>
      <c r="E205" s="4" t="s">
        <v>278</v>
      </c>
      <c r="F205" s="25">
        <v>11.9</v>
      </c>
      <c r="G205" s="25">
        <v>10.1</v>
      </c>
      <c r="H205" s="4"/>
      <c r="I205" s="12">
        <f>IF(H205&gt;99,G205*H205,H205*F205)</f>
        <v>0</v>
      </c>
      <c r="K205" s="23"/>
    </row>
    <row r="206" spans="1:11" s="22" customFormat="1" ht="99.95" customHeight="1" x14ac:dyDescent="0.25">
      <c r="A206" s="24" t="s">
        <v>541</v>
      </c>
      <c r="B206" s="4"/>
      <c r="C206" s="4" t="s">
        <v>58</v>
      </c>
      <c r="D206" s="4" t="s">
        <v>747</v>
      </c>
      <c r="E206" s="4"/>
      <c r="F206" s="25">
        <v>13.9</v>
      </c>
      <c r="G206" s="25">
        <v>11.8</v>
      </c>
      <c r="H206" s="4"/>
      <c r="I206" s="12">
        <f>IF(H206&gt;99,G206*H206,H206*F206)</f>
        <v>0</v>
      </c>
      <c r="K206" s="23"/>
    </row>
    <row r="207" spans="1:11" s="22" customFormat="1" ht="99.95" customHeight="1" x14ac:dyDescent="0.25">
      <c r="A207" s="24" t="s">
        <v>542</v>
      </c>
      <c r="B207" s="4"/>
      <c r="C207" s="4" t="s">
        <v>14</v>
      </c>
      <c r="D207" s="4" t="s">
        <v>748</v>
      </c>
      <c r="E207" s="4"/>
      <c r="F207" s="25">
        <v>8.9</v>
      </c>
      <c r="G207" s="25">
        <v>7.6</v>
      </c>
      <c r="H207" s="4"/>
      <c r="I207" s="12">
        <f>IF(H207&gt;99,G207*H207,H207*F207)</f>
        <v>0</v>
      </c>
      <c r="K207" s="23"/>
    </row>
    <row r="208" spans="1:11" s="22" customFormat="1" ht="99.95" customHeight="1" x14ac:dyDescent="0.25">
      <c r="A208" s="24" t="s">
        <v>543</v>
      </c>
      <c r="B208" s="4"/>
      <c r="C208" s="4" t="s">
        <v>14</v>
      </c>
      <c r="D208" s="4" t="s">
        <v>272</v>
      </c>
      <c r="E208" s="4"/>
      <c r="F208" s="25">
        <v>11.3</v>
      </c>
      <c r="G208" s="25">
        <v>9.6999999999999993</v>
      </c>
      <c r="H208" s="4"/>
      <c r="I208" s="12">
        <f>IF(H208&gt;99,G208*H208,H208*F208)</f>
        <v>0</v>
      </c>
      <c r="K208" s="23"/>
    </row>
    <row r="209" spans="1:11" s="22" customFormat="1" ht="99.95" customHeight="1" x14ac:dyDescent="0.25">
      <c r="A209" s="24" t="s">
        <v>544</v>
      </c>
      <c r="B209" s="4"/>
      <c r="C209" s="4" t="s">
        <v>131</v>
      </c>
      <c r="D209" s="4" t="s">
        <v>272</v>
      </c>
      <c r="E209" s="4"/>
      <c r="F209" s="25">
        <v>10.6</v>
      </c>
      <c r="G209" s="25">
        <v>9</v>
      </c>
      <c r="H209" s="4"/>
      <c r="I209" s="12">
        <f>IF(H209&gt;99,G209*H209,H209*F209)</f>
        <v>0</v>
      </c>
      <c r="K209" s="23"/>
    </row>
    <row r="210" spans="1:11" s="22" customFormat="1" ht="99.95" customHeight="1" x14ac:dyDescent="0.25">
      <c r="A210" s="24" t="s">
        <v>245</v>
      </c>
      <c r="B210" s="4"/>
      <c r="C210" s="4" t="s">
        <v>24</v>
      </c>
      <c r="D210" s="4" t="s">
        <v>273</v>
      </c>
      <c r="E210" s="4" t="s">
        <v>754</v>
      </c>
      <c r="F210" s="25">
        <v>14.9</v>
      </c>
      <c r="G210" s="25">
        <v>12.7</v>
      </c>
      <c r="H210" s="4"/>
      <c r="I210" s="12">
        <f>IF(H210&gt;99,G210*H210,H210*F210)</f>
        <v>0</v>
      </c>
      <c r="K210" s="23"/>
    </row>
    <row r="211" spans="1:11" s="22" customFormat="1" ht="99.95" customHeight="1" x14ac:dyDescent="0.25">
      <c r="A211" s="24" t="s">
        <v>545</v>
      </c>
      <c r="B211" s="4"/>
      <c r="C211" s="4" t="s">
        <v>24</v>
      </c>
      <c r="D211" s="4" t="s">
        <v>273</v>
      </c>
      <c r="E211" s="4" t="s">
        <v>597</v>
      </c>
      <c r="F211" s="25">
        <v>16.600000000000001</v>
      </c>
      <c r="G211" s="25">
        <v>14.1</v>
      </c>
      <c r="H211" s="4"/>
      <c r="I211" s="12">
        <f>IF(H211&gt;99,G211*H211,H211*F211)</f>
        <v>0</v>
      </c>
      <c r="K211" s="23"/>
    </row>
    <row r="212" spans="1:11" s="22" customFormat="1" ht="99.95" customHeight="1" x14ac:dyDescent="0.25">
      <c r="A212" s="24" t="s">
        <v>246</v>
      </c>
      <c r="B212" s="4"/>
      <c r="C212" s="4" t="s">
        <v>24</v>
      </c>
      <c r="D212" s="4" t="s">
        <v>273</v>
      </c>
      <c r="E212" s="4"/>
      <c r="F212" s="25">
        <v>13.9</v>
      </c>
      <c r="G212" s="25">
        <v>11.8</v>
      </c>
      <c r="H212" s="4"/>
      <c r="I212" s="12">
        <f>IF(H212&gt;99,G212*H212,H212*F212)</f>
        <v>0</v>
      </c>
      <c r="K212" s="23"/>
    </row>
    <row r="213" spans="1:11" s="22" customFormat="1" ht="99.95" customHeight="1" x14ac:dyDescent="0.25">
      <c r="A213" s="24" t="s">
        <v>375</v>
      </c>
      <c r="B213" s="4"/>
      <c r="C213" s="4" t="s">
        <v>24</v>
      </c>
      <c r="D213" s="4" t="s">
        <v>274</v>
      </c>
      <c r="E213" s="4" t="s">
        <v>755</v>
      </c>
      <c r="F213" s="25">
        <v>18.2</v>
      </c>
      <c r="G213" s="25">
        <v>15.4</v>
      </c>
      <c r="H213" s="4"/>
      <c r="I213" s="12">
        <f>IF(H213&gt;99,G213*H213,H213*F213)</f>
        <v>0</v>
      </c>
      <c r="K213" s="23"/>
    </row>
    <row r="214" spans="1:11" s="22" customFormat="1" ht="99.95" customHeight="1" x14ac:dyDescent="0.25">
      <c r="A214" s="24" t="s">
        <v>361</v>
      </c>
      <c r="B214" s="4"/>
      <c r="C214" s="4" t="s">
        <v>24</v>
      </c>
      <c r="D214" s="4" t="s">
        <v>273</v>
      </c>
      <c r="E214" s="4" t="s">
        <v>598</v>
      </c>
      <c r="F214" s="25">
        <v>5.7</v>
      </c>
      <c r="G214" s="25">
        <v>4.8</v>
      </c>
      <c r="H214" s="4"/>
      <c r="I214" s="12">
        <f>IF(H214&gt;99,G214*H214,H214*F214)</f>
        <v>0</v>
      </c>
      <c r="K214" s="23"/>
    </row>
    <row r="215" spans="1:11" s="22" customFormat="1" ht="99.95" customHeight="1" x14ac:dyDescent="0.25">
      <c r="A215" s="24" t="s">
        <v>546</v>
      </c>
      <c r="B215" s="4"/>
      <c r="C215" s="4" t="s">
        <v>24</v>
      </c>
      <c r="D215" s="4" t="s">
        <v>273</v>
      </c>
      <c r="E215" s="4"/>
      <c r="F215" s="25">
        <v>14.9</v>
      </c>
      <c r="G215" s="25">
        <v>12.7</v>
      </c>
      <c r="H215" s="4"/>
      <c r="I215" s="12">
        <f>IF(H215&gt;99,G215*H215,H215*F215)</f>
        <v>0</v>
      </c>
      <c r="K215" s="23"/>
    </row>
    <row r="216" spans="1:11" s="22" customFormat="1" ht="99.95" customHeight="1" x14ac:dyDescent="0.25">
      <c r="A216" s="24" t="s">
        <v>251</v>
      </c>
      <c r="B216" s="4"/>
      <c r="C216" s="4" t="s">
        <v>24</v>
      </c>
      <c r="D216" s="4" t="s">
        <v>273</v>
      </c>
      <c r="E216" s="4"/>
      <c r="F216" s="25">
        <v>12.3</v>
      </c>
      <c r="G216" s="25">
        <v>10.4</v>
      </c>
      <c r="H216" s="4"/>
      <c r="I216" s="12">
        <f>IF(H216&gt;99,G216*H216,H216*F216)</f>
        <v>0</v>
      </c>
      <c r="K216" s="23"/>
    </row>
    <row r="217" spans="1:11" s="22" customFormat="1" ht="99.95" customHeight="1" x14ac:dyDescent="0.25">
      <c r="A217" s="24" t="s">
        <v>250</v>
      </c>
      <c r="B217" s="4"/>
      <c r="C217" s="4" t="s">
        <v>24</v>
      </c>
      <c r="D217" s="4" t="s">
        <v>273</v>
      </c>
      <c r="E217" s="4" t="s">
        <v>756</v>
      </c>
      <c r="F217" s="25">
        <v>16.600000000000001</v>
      </c>
      <c r="G217" s="25">
        <v>14.1</v>
      </c>
      <c r="H217" s="4"/>
      <c r="I217" s="12">
        <f>IF(H217&gt;99,G217*H217,H217*F217)</f>
        <v>0</v>
      </c>
      <c r="K217" s="23"/>
    </row>
    <row r="218" spans="1:11" s="22" customFormat="1" ht="99.95" customHeight="1" x14ac:dyDescent="0.25">
      <c r="A218" s="24" t="s">
        <v>376</v>
      </c>
      <c r="B218" s="4"/>
      <c r="C218" s="4" t="s">
        <v>24</v>
      </c>
      <c r="D218" s="4" t="s">
        <v>272</v>
      </c>
      <c r="E218" s="4" t="s">
        <v>757</v>
      </c>
      <c r="F218" s="25">
        <v>11.9</v>
      </c>
      <c r="G218" s="25">
        <v>10.1</v>
      </c>
      <c r="H218" s="4"/>
      <c r="I218" s="12">
        <f>IF(H218&gt;99,G218*H218,H218*F218)</f>
        <v>0</v>
      </c>
      <c r="K218" s="23"/>
    </row>
    <row r="219" spans="1:11" s="22" customFormat="1" ht="99.95" customHeight="1" x14ac:dyDescent="0.25">
      <c r="A219" s="24" t="s">
        <v>259</v>
      </c>
      <c r="B219" s="4"/>
      <c r="C219" s="4" t="s">
        <v>24</v>
      </c>
      <c r="D219" s="4" t="s">
        <v>273</v>
      </c>
      <c r="E219" s="4" t="s">
        <v>758</v>
      </c>
      <c r="F219" s="25">
        <v>12.4</v>
      </c>
      <c r="G219" s="25">
        <v>10.5</v>
      </c>
      <c r="H219" s="4"/>
      <c r="I219" s="12">
        <f>IF(H219&gt;99,G219*H219,H219*F219)</f>
        <v>0</v>
      </c>
      <c r="K219" s="23"/>
    </row>
    <row r="220" spans="1:11" s="22" customFormat="1" ht="99.95" customHeight="1" x14ac:dyDescent="0.25">
      <c r="A220" s="24" t="s">
        <v>263</v>
      </c>
      <c r="B220" s="4"/>
      <c r="C220" s="4" t="s">
        <v>24</v>
      </c>
      <c r="D220" s="4" t="s">
        <v>273</v>
      </c>
      <c r="E220" s="4" t="s">
        <v>759</v>
      </c>
      <c r="F220" s="25">
        <v>12.6</v>
      </c>
      <c r="G220" s="25">
        <v>10.7</v>
      </c>
      <c r="H220" s="4"/>
      <c r="I220" s="12">
        <f>IF(H220&gt;99,G220*H220,H220*F220)</f>
        <v>0</v>
      </c>
      <c r="K220" s="23"/>
    </row>
    <row r="221" spans="1:11" s="22" customFormat="1" ht="99.95" customHeight="1" x14ac:dyDescent="0.25">
      <c r="A221" s="24" t="s">
        <v>547</v>
      </c>
      <c r="B221" s="4"/>
      <c r="C221" s="4" t="s">
        <v>24</v>
      </c>
      <c r="D221" s="4" t="s">
        <v>592</v>
      </c>
      <c r="E221" s="4" t="s">
        <v>760</v>
      </c>
      <c r="F221" s="25">
        <v>17.5</v>
      </c>
      <c r="G221" s="25">
        <v>14.9</v>
      </c>
      <c r="H221" s="4"/>
      <c r="I221" s="12">
        <f>IF(H221&gt;99,G221*H221,H221*F221)</f>
        <v>0</v>
      </c>
      <c r="K221" s="23"/>
    </row>
    <row r="222" spans="1:11" s="22" customFormat="1" ht="99.95" customHeight="1" x14ac:dyDescent="0.25">
      <c r="A222" s="24" t="s">
        <v>362</v>
      </c>
      <c r="B222" s="4"/>
      <c r="C222" s="4" t="s">
        <v>24</v>
      </c>
      <c r="D222" s="4" t="s">
        <v>273</v>
      </c>
      <c r="E222" s="4" t="s">
        <v>761</v>
      </c>
      <c r="F222" s="25">
        <v>19.8</v>
      </c>
      <c r="G222" s="25">
        <v>16.899999999999999</v>
      </c>
      <c r="H222" s="4"/>
      <c r="I222" s="12">
        <f>IF(H222&gt;99,G222*H222,H222*F222)</f>
        <v>0</v>
      </c>
      <c r="K222" s="23"/>
    </row>
    <row r="223" spans="1:11" s="22" customFormat="1" ht="99.95" customHeight="1" x14ac:dyDescent="0.25">
      <c r="A223" s="24" t="s">
        <v>363</v>
      </c>
      <c r="B223" s="4"/>
      <c r="C223" s="4" t="s">
        <v>24</v>
      </c>
      <c r="D223" s="4" t="s">
        <v>273</v>
      </c>
      <c r="E223" s="4" t="s">
        <v>599</v>
      </c>
      <c r="F223" s="25">
        <v>13.2</v>
      </c>
      <c r="G223" s="25">
        <v>11.2</v>
      </c>
      <c r="H223" s="4"/>
      <c r="I223" s="12">
        <f>IF(H223&gt;99,G223*H223,H223*F223)</f>
        <v>0</v>
      </c>
      <c r="K223" s="23"/>
    </row>
    <row r="224" spans="1:11" s="22" customFormat="1" ht="99.95" customHeight="1" x14ac:dyDescent="0.25">
      <c r="A224" s="24" t="s">
        <v>548</v>
      </c>
      <c r="B224" s="4"/>
      <c r="C224" s="4" t="s">
        <v>24</v>
      </c>
      <c r="D224" s="4" t="s">
        <v>273</v>
      </c>
      <c r="E224" s="4" t="s">
        <v>762</v>
      </c>
      <c r="F224" s="25">
        <v>12.6</v>
      </c>
      <c r="G224" s="25">
        <v>10.7</v>
      </c>
      <c r="H224" s="4"/>
      <c r="I224" s="12">
        <f>IF(H224&gt;99,G224*H224,H224*F224)</f>
        <v>0</v>
      </c>
      <c r="K224" s="23"/>
    </row>
    <row r="225" spans="1:11" s="22" customFormat="1" ht="99.95" customHeight="1" x14ac:dyDescent="0.25">
      <c r="A225" s="24" t="s">
        <v>249</v>
      </c>
      <c r="B225" s="4"/>
      <c r="C225" s="4" t="s">
        <v>24</v>
      </c>
      <c r="D225" s="4" t="s">
        <v>273</v>
      </c>
      <c r="E225" s="4" t="s">
        <v>763</v>
      </c>
      <c r="F225" s="25">
        <v>10.3</v>
      </c>
      <c r="G225" s="25">
        <v>8.6999999999999993</v>
      </c>
      <c r="H225" s="4"/>
      <c r="I225" s="12">
        <f>IF(H225&gt;99,G225*H225,H225*F225)</f>
        <v>0</v>
      </c>
      <c r="K225" s="23"/>
    </row>
    <row r="226" spans="1:11" s="22" customFormat="1" ht="99.95" customHeight="1" x14ac:dyDescent="0.25">
      <c r="A226" s="24" t="s">
        <v>247</v>
      </c>
      <c r="B226" s="4"/>
      <c r="C226" s="4" t="s">
        <v>24</v>
      </c>
      <c r="D226" s="4" t="s">
        <v>273</v>
      </c>
      <c r="E226" s="4"/>
      <c r="F226" s="25">
        <v>7.6</v>
      </c>
      <c r="G226" s="25">
        <v>6.4</v>
      </c>
      <c r="H226" s="4"/>
      <c r="I226" s="12">
        <f>IF(H226&gt;99,G226*H226,H226*F226)</f>
        <v>0</v>
      </c>
      <c r="K226" s="23"/>
    </row>
    <row r="227" spans="1:11" s="22" customFormat="1" ht="99.95" customHeight="1" x14ac:dyDescent="0.25">
      <c r="A227" s="24" t="s">
        <v>261</v>
      </c>
      <c r="B227" s="4"/>
      <c r="C227" s="4" t="s">
        <v>24</v>
      </c>
      <c r="D227" s="4" t="s">
        <v>272</v>
      </c>
      <c r="E227" s="4"/>
      <c r="F227" s="25">
        <v>13.9</v>
      </c>
      <c r="G227" s="25">
        <v>11.8</v>
      </c>
      <c r="H227" s="4"/>
      <c r="I227" s="12">
        <f>IF(H227&gt;99,G227*H227,H227*F227)</f>
        <v>0</v>
      </c>
      <c r="K227" s="23"/>
    </row>
    <row r="228" spans="1:11" s="22" customFormat="1" ht="99.95" customHeight="1" x14ac:dyDescent="0.25">
      <c r="A228" s="24" t="s">
        <v>549</v>
      </c>
      <c r="B228" s="4"/>
      <c r="C228" s="4" t="s">
        <v>24</v>
      </c>
      <c r="D228" s="4" t="s">
        <v>272</v>
      </c>
      <c r="E228" s="4"/>
      <c r="F228" s="25">
        <v>11.2</v>
      </c>
      <c r="G228" s="25">
        <v>9.6</v>
      </c>
      <c r="H228" s="4"/>
      <c r="I228" s="12">
        <f>IF(H228&gt;99,G228*H228,H228*F228)</f>
        <v>0</v>
      </c>
      <c r="K228" s="23"/>
    </row>
    <row r="229" spans="1:11" s="22" customFormat="1" ht="99.95" customHeight="1" x14ac:dyDescent="0.25">
      <c r="A229" s="24" t="s">
        <v>260</v>
      </c>
      <c r="B229" s="4"/>
      <c r="C229" s="4" t="s">
        <v>24</v>
      </c>
      <c r="D229" s="4" t="s">
        <v>272</v>
      </c>
      <c r="E229" s="4" t="s">
        <v>764</v>
      </c>
      <c r="F229" s="25">
        <v>11.9</v>
      </c>
      <c r="G229" s="25">
        <v>10.1</v>
      </c>
      <c r="H229" s="4"/>
      <c r="I229" s="12">
        <f>IF(H229&gt;99,G229*H229,H229*F229)</f>
        <v>0</v>
      </c>
      <c r="K229" s="23"/>
    </row>
    <row r="230" spans="1:11" s="22" customFormat="1" ht="99.95" customHeight="1" x14ac:dyDescent="0.25">
      <c r="A230" s="24" t="s">
        <v>268</v>
      </c>
      <c r="B230" s="4"/>
      <c r="C230" s="4" t="s">
        <v>24</v>
      </c>
      <c r="D230" s="4" t="s">
        <v>272</v>
      </c>
      <c r="E230" s="4"/>
      <c r="F230" s="25">
        <v>10</v>
      </c>
      <c r="G230" s="25">
        <v>8.5</v>
      </c>
      <c r="H230" s="4"/>
      <c r="I230" s="12">
        <f>IF(H230&gt;99,G230*H230,H230*F230)</f>
        <v>0</v>
      </c>
      <c r="K230" s="23"/>
    </row>
    <row r="231" spans="1:11" s="22" customFormat="1" ht="99.95" customHeight="1" x14ac:dyDescent="0.25">
      <c r="A231" s="24" t="s">
        <v>266</v>
      </c>
      <c r="B231" s="4"/>
      <c r="C231" s="4" t="s">
        <v>24</v>
      </c>
      <c r="D231" s="4" t="s">
        <v>272</v>
      </c>
      <c r="E231" s="4"/>
      <c r="F231" s="25">
        <v>12.4</v>
      </c>
      <c r="G231" s="25">
        <v>10.5</v>
      </c>
      <c r="H231" s="4"/>
      <c r="I231" s="12">
        <f>IF(H231&gt;99,G231*H231,H231*F231)</f>
        <v>0</v>
      </c>
      <c r="K231" s="23"/>
    </row>
    <row r="232" spans="1:11" s="22" customFormat="1" ht="99.95" customHeight="1" x14ac:dyDescent="0.25">
      <c r="A232" s="24" t="s">
        <v>264</v>
      </c>
      <c r="B232" s="4"/>
      <c r="C232" s="4" t="s">
        <v>24</v>
      </c>
      <c r="D232" s="4" t="s">
        <v>272</v>
      </c>
      <c r="E232" s="4"/>
      <c r="F232" s="25">
        <v>13.5</v>
      </c>
      <c r="G232" s="25">
        <v>11.6</v>
      </c>
      <c r="H232" s="4"/>
      <c r="I232" s="12">
        <f>IF(H232&gt;99,G232*H232,H232*F232)</f>
        <v>0</v>
      </c>
      <c r="K232" s="23"/>
    </row>
    <row r="233" spans="1:11" s="22" customFormat="1" ht="99.95" customHeight="1" x14ac:dyDescent="0.25">
      <c r="A233" s="24" t="s">
        <v>550</v>
      </c>
      <c r="B233" s="4"/>
      <c r="C233" s="4" t="s">
        <v>24</v>
      </c>
      <c r="D233" s="4" t="s">
        <v>272</v>
      </c>
      <c r="E233" s="4"/>
      <c r="F233" s="25">
        <v>11.6</v>
      </c>
      <c r="G233" s="25">
        <v>9.9</v>
      </c>
      <c r="H233" s="4"/>
      <c r="I233" s="12">
        <f>IF(H233&gt;99,G233*H233,H233*F233)</f>
        <v>0</v>
      </c>
      <c r="K233" s="23"/>
    </row>
    <row r="234" spans="1:11" s="22" customFormat="1" ht="99.95" customHeight="1" x14ac:dyDescent="0.25">
      <c r="A234" s="24" t="s">
        <v>377</v>
      </c>
      <c r="B234" s="4"/>
      <c r="C234" s="4" t="s">
        <v>24</v>
      </c>
      <c r="D234" s="4" t="s">
        <v>272</v>
      </c>
      <c r="E234" s="4"/>
      <c r="F234" s="25">
        <v>16.2</v>
      </c>
      <c r="G234" s="25">
        <v>13.8</v>
      </c>
      <c r="H234" s="4"/>
      <c r="I234" s="12">
        <f>IF(H234&gt;99,G234*H234,H234*F234)</f>
        <v>0</v>
      </c>
      <c r="K234" s="23"/>
    </row>
    <row r="235" spans="1:11" s="22" customFormat="1" ht="99.95" customHeight="1" x14ac:dyDescent="0.25">
      <c r="A235" s="24" t="s">
        <v>240</v>
      </c>
      <c r="B235" s="4"/>
      <c r="C235" s="4" t="s">
        <v>24</v>
      </c>
      <c r="D235" s="4" t="s">
        <v>273</v>
      </c>
      <c r="E235" s="4"/>
      <c r="F235" s="25">
        <v>8.6</v>
      </c>
      <c r="G235" s="25">
        <v>7.4</v>
      </c>
      <c r="H235" s="4"/>
      <c r="I235" s="12">
        <f>IF(H235&gt;99,G235*H235,H235*F235)</f>
        <v>0</v>
      </c>
      <c r="K235" s="23"/>
    </row>
    <row r="236" spans="1:11" s="22" customFormat="1" ht="99.95" customHeight="1" x14ac:dyDescent="0.25">
      <c r="A236" s="24" t="s">
        <v>267</v>
      </c>
      <c r="B236" s="4"/>
      <c r="C236" s="4" t="s">
        <v>24</v>
      </c>
      <c r="D236" s="4" t="s">
        <v>273</v>
      </c>
      <c r="E236" s="4"/>
      <c r="F236" s="25">
        <v>6.1</v>
      </c>
      <c r="G236" s="25">
        <v>5.0999999999999996</v>
      </c>
      <c r="H236" s="4"/>
      <c r="I236" s="12">
        <f>IF(H236&gt;99,G236*H236,H236*F236)</f>
        <v>0</v>
      </c>
      <c r="K236" s="23"/>
    </row>
    <row r="237" spans="1:11" s="22" customFormat="1" ht="99.95" customHeight="1" x14ac:dyDescent="0.25">
      <c r="A237" s="24" t="s">
        <v>257</v>
      </c>
      <c r="B237" s="4"/>
      <c r="C237" s="4" t="s">
        <v>24</v>
      </c>
      <c r="D237" s="4" t="s">
        <v>273</v>
      </c>
      <c r="E237" s="4"/>
      <c r="F237" s="25">
        <v>9.6</v>
      </c>
      <c r="G237" s="25">
        <v>8.1</v>
      </c>
      <c r="H237" s="4"/>
      <c r="I237" s="12">
        <f>IF(H237&gt;99,G237*H237,H237*F237)</f>
        <v>0</v>
      </c>
      <c r="K237" s="23"/>
    </row>
    <row r="238" spans="1:11" s="22" customFormat="1" ht="99.95" customHeight="1" x14ac:dyDescent="0.25">
      <c r="A238" s="24" t="s">
        <v>551</v>
      </c>
      <c r="B238" s="4"/>
      <c r="C238" s="4" t="s">
        <v>24</v>
      </c>
      <c r="D238" s="4" t="s">
        <v>273</v>
      </c>
      <c r="E238" s="4"/>
      <c r="F238" s="25">
        <v>11.9</v>
      </c>
      <c r="G238" s="25">
        <v>10.1</v>
      </c>
      <c r="H238" s="4"/>
      <c r="I238" s="12">
        <f>IF(H238&gt;99,G238*H238,H238*F238)</f>
        <v>0</v>
      </c>
      <c r="K238" s="23"/>
    </row>
    <row r="239" spans="1:11" s="22" customFormat="1" ht="99.95" customHeight="1" x14ac:dyDescent="0.25">
      <c r="A239" s="24" t="s">
        <v>552</v>
      </c>
      <c r="B239" s="4"/>
      <c r="C239" s="4" t="s">
        <v>24</v>
      </c>
      <c r="D239" s="4" t="s">
        <v>273</v>
      </c>
      <c r="E239" s="4"/>
      <c r="F239" s="25">
        <v>9.1999999999999993</v>
      </c>
      <c r="G239" s="25">
        <v>7.9</v>
      </c>
      <c r="H239" s="4"/>
      <c r="I239" s="12">
        <f>IF(H239&gt;99,G239*H239,H239*F239)</f>
        <v>0</v>
      </c>
      <c r="K239" s="23"/>
    </row>
    <row r="240" spans="1:11" s="22" customFormat="1" ht="99.95" customHeight="1" x14ac:dyDescent="0.25">
      <c r="A240" s="24" t="s">
        <v>256</v>
      </c>
      <c r="B240" s="4"/>
      <c r="C240" s="4" t="s">
        <v>24</v>
      </c>
      <c r="D240" s="4" t="s">
        <v>273</v>
      </c>
      <c r="E240" s="4"/>
      <c r="F240" s="25">
        <v>7.6</v>
      </c>
      <c r="G240" s="25">
        <v>6.4</v>
      </c>
      <c r="H240" s="4"/>
      <c r="I240" s="12">
        <f>IF(H240&gt;99,G240*H240,H240*F240)</f>
        <v>0</v>
      </c>
      <c r="K240" s="23"/>
    </row>
    <row r="241" spans="1:11" s="22" customFormat="1" ht="99.95" customHeight="1" x14ac:dyDescent="0.25">
      <c r="A241" s="24" t="s">
        <v>553</v>
      </c>
      <c r="B241" s="4"/>
      <c r="C241" s="4" t="s">
        <v>24</v>
      </c>
      <c r="D241" s="4" t="s">
        <v>273</v>
      </c>
      <c r="E241" s="4" t="s">
        <v>600</v>
      </c>
      <c r="F241" s="25">
        <v>12.9</v>
      </c>
      <c r="G241" s="25">
        <v>11</v>
      </c>
      <c r="H241" s="4"/>
      <c r="I241" s="12">
        <f>IF(H241&gt;99,G241*H241,H241*F241)</f>
        <v>0</v>
      </c>
      <c r="K241" s="23"/>
    </row>
    <row r="242" spans="1:11" s="22" customFormat="1" ht="99.95" customHeight="1" x14ac:dyDescent="0.25">
      <c r="A242" s="24" t="s">
        <v>364</v>
      </c>
      <c r="B242" s="4"/>
      <c r="C242" s="4" t="s">
        <v>24</v>
      </c>
      <c r="D242" s="4" t="s">
        <v>273</v>
      </c>
      <c r="E242" s="4" t="s">
        <v>279</v>
      </c>
      <c r="F242" s="25">
        <v>14.9</v>
      </c>
      <c r="G242" s="25">
        <v>12.7</v>
      </c>
      <c r="H242" s="4"/>
      <c r="I242" s="12">
        <f>IF(H242&gt;99,G242*H242,H242*F242)</f>
        <v>0</v>
      </c>
      <c r="K242" s="23"/>
    </row>
    <row r="243" spans="1:11" s="22" customFormat="1" ht="99.95" customHeight="1" x14ac:dyDescent="0.25">
      <c r="A243" s="24" t="s">
        <v>252</v>
      </c>
      <c r="B243" s="4"/>
      <c r="C243" s="4" t="s">
        <v>24</v>
      </c>
      <c r="D243" s="4" t="s">
        <v>273</v>
      </c>
      <c r="E243" s="4" t="s">
        <v>765</v>
      </c>
      <c r="F243" s="25">
        <v>12.4</v>
      </c>
      <c r="G243" s="25">
        <v>10.5</v>
      </c>
      <c r="H243" s="4"/>
      <c r="I243" s="12">
        <f>IF(H243&gt;99,G243*H243,H243*F243)</f>
        <v>0</v>
      </c>
      <c r="K243" s="23"/>
    </row>
    <row r="244" spans="1:11" s="22" customFormat="1" ht="99.95" customHeight="1" x14ac:dyDescent="0.25">
      <c r="A244" s="24" t="s">
        <v>380</v>
      </c>
      <c r="B244" s="4"/>
      <c r="C244" s="4" t="s">
        <v>24</v>
      </c>
      <c r="D244" s="4" t="s">
        <v>592</v>
      </c>
      <c r="E244" s="4" t="s">
        <v>766</v>
      </c>
      <c r="F244" s="25">
        <v>14.6</v>
      </c>
      <c r="G244" s="25">
        <v>12.4</v>
      </c>
      <c r="H244" s="4"/>
      <c r="I244" s="12">
        <f>IF(H244&gt;99,G244*H244,H244*F244)</f>
        <v>0</v>
      </c>
      <c r="K244" s="23"/>
    </row>
    <row r="245" spans="1:11" s="22" customFormat="1" ht="99.95" customHeight="1" x14ac:dyDescent="0.25">
      <c r="A245" s="24" t="s">
        <v>554</v>
      </c>
      <c r="B245" s="4"/>
      <c r="C245" s="4" t="s">
        <v>24</v>
      </c>
      <c r="D245" s="4" t="s">
        <v>592</v>
      </c>
      <c r="E245" s="4" t="s">
        <v>767</v>
      </c>
      <c r="F245" s="25">
        <v>15.2</v>
      </c>
      <c r="G245" s="25">
        <v>12.9</v>
      </c>
      <c r="H245" s="4"/>
      <c r="I245" s="12">
        <f>IF(H245&gt;99,G245*H245,H245*F245)</f>
        <v>0</v>
      </c>
      <c r="K245" s="23"/>
    </row>
    <row r="246" spans="1:11" s="22" customFormat="1" ht="99.95" customHeight="1" x14ac:dyDescent="0.25">
      <c r="A246" s="24" t="s">
        <v>555</v>
      </c>
      <c r="B246" s="4"/>
      <c r="C246" s="4" t="s">
        <v>24</v>
      </c>
      <c r="D246" s="4" t="s">
        <v>592</v>
      </c>
      <c r="E246" s="4" t="s">
        <v>768</v>
      </c>
      <c r="F246" s="25">
        <v>20.8</v>
      </c>
      <c r="G246" s="25">
        <v>17.600000000000001</v>
      </c>
      <c r="H246" s="4"/>
      <c r="I246" s="12">
        <f>IF(H246&gt;99,G246*H246,H246*F246)</f>
        <v>0</v>
      </c>
      <c r="K246" s="23"/>
    </row>
    <row r="247" spans="1:11" s="22" customFormat="1" ht="99.95" customHeight="1" x14ac:dyDescent="0.25">
      <c r="A247" s="24" t="s">
        <v>556</v>
      </c>
      <c r="B247" s="4"/>
      <c r="C247" s="4" t="s">
        <v>24</v>
      </c>
      <c r="D247" s="4" t="s">
        <v>273</v>
      </c>
      <c r="E247" s="4" t="s">
        <v>769</v>
      </c>
      <c r="F247" s="25">
        <v>15.5</v>
      </c>
      <c r="G247" s="25">
        <v>13.2</v>
      </c>
      <c r="H247" s="4"/>
      <c r="I247" s="12">
        <f>IF(H247&gt;99,G247*H247,H247*F247)</f>
        <v>0</v>
      </c>
      <c r="K247" s="23"/>
    </row>
    <row r="248" spans="1:11" s="22" customFormat="1" ht="99.95" customHeight="1" x14ac:dyDescent="0.25">
      <c r="A248" s="24" t="s">
        <v>365</v>
      </c>
      <c r="B248" s="4"/>
      <c r="C248" s="4" t="s">
        <v>24</v>
      </c>
      <c r="D248" s="4" t="s">
        <v>273</v>
      </c>
      <c r="E248" s="4" t="s">
        <v>770</v>
      </c>
      <c r="F248" s="25">
        <v>11.9</v>
      </c>
      <c r="G248" s="25">
        <v>10.1</v>
      </c>
      <c r="H248" s="4"/>
      <c r="I248" s="12">
        <f>IF(H248&gt;99,G248*H248,H248*F248)</f>
        <v>0</v>
      </c>
      <c r="K248" s="23"/>
    </row>
    <row r="249" spans="1:11" s="22" customFormat="1" ht="99.95" customHeight="1" x14ac:dyDescent="0.25">
      <c r="A249" s="24" t="s">
        <v>557</v>
      </c>
      <c r="B249" s="4"/>
      <c r="C249" s="4" t="s">
        <v>58</v>
      </c>
      <c r="D249" s="4" t="s">
        <v>272</v>
      </c>
      <c r="E249" s="4" t="s">
        <v>771</v>
      </c>
      <c r="F249" s="25">
        <v>13.2</v>
      </c>
      <c r="G249" s="25">
        <v>11.2</v>
      </c>
      <c r="H249" s="4"/>
      <c r="I249" s="12">
        <f>IF(H249&gt;99,G249*H249,H249*F249)</f>
        <v>0</v>
      </c>
      <c r="K249" s="23"/>
    </row>
    <row r="250" spans="1:11" s="22" customFormat="1" ht="99.95" customHeight="1" x14ac:dyDescent="0.25">
      <c r="A250" s="24" t="s">
        <v>558</v>
      </c>
      <c r="B250" s="4"/>
      <c r="C250" s="4" t="s">
        <v>14</v>
      </c>
      <c r="D250" s="4" t="s">
        <v>592</v>
      </c>
      <c r="E250" s="4" t="s">
        <v>772</v>
      </c>
      <c r="F250" s="25">
        <v>12.9</v>
      </c>
      <c r="G250" s="25">
        <v>11</v>
      </c>
      <c r="H250" s="4"/>
      <c r="I250" s="12">
        <f>IF(H250&gt;99,G250*H250,H250*F250)</f>
        <v>0</v>
      </c>
      <c r="K250" s="23"/>
    </row>
    <row r="251" spans="1:11" s="22" customFormat="1" ht="99.95" customHeight="1" x14ac:dyDescent="0.25">
      <c r="A251" s="24" t="s">
        <v>241</v>
      </c>
      <c r="B251" s="4"/>
      <c r="C251" s="4" t="s">
        <v>24</v>
      </c>
      <c r="D251" s="4" t="s">
        <v>273</v>
      </c>
      <c r="E251" s="4" t="s">
        <v>773</v>
      </c>
      <c r="F251" s="25">
        <v>11.6</v>
      </c>
      <c r="G251" s="25">
        <v>9.9</v>
      </c>
      <c r="H251" s="4"/>
      <c r="I251" s="12">
        <f>IF(H251&gt;99,G251*H251,H251*F251)</f>
        <v>0</v>
      </c>
      <c r="K251" s="23"/>
    </row>
    <row r="252" spans="1:11" s="22" customFormat="1" ht="99.95" customHeight="1" x14ac:dyDescent="0.25">
      <c r="A252" s="24" t="s">
        <v>366</v>
      </c>
      <c r="B252" s="4"/>
      <c r="C252" s="4" t="s">
        <v>24</v>
      </c>
      <c r="D252" s="4" t="s">
        <v>273</v>
      </c>
      <c r="E252" s="4" t="s">
        <v>774</v>
      </c>
      <c r="F252" s="25">
        <v>15.9</v>
      </c>
      <c r="G252" s="25">
        <v>13.4</v>
      </c>
      <c r="H252" s="4"/>
      <c r="I252" s="12">
        <f>IF(H252&gt;99,G252*H252,H252*F252)</f>
        <v>0</v>
      </c>
      <c r="K252" s="23"/>
    </row>
    <row r="253" spans="1:11" s="22" customFormat="1" ht="99.95" customHeight="1" x14ac:dyDescent="0.25">
      <c r="A253" s="24" t="s">
        <v>559</v>
      </c>
      <c r="B253" s="4"/>
      <c r="C253" s="4" t="s">
        <v>24</v>
      </c>
      <c r="D253" s="4" t="s">
        <v>273</v>
      </c>
      <c r="E253" s="4" t="s">
        <v>775</v>
      </c>
      <c r="F253" s="25">
        <v>13.2</v>
      </c>
      <c r="G253" s="25">
        <v>11.2</v>
      </c>
      <c r="H253" s="4"/>
      <c r="I253" s="12">
        <f>IF(H253&gt;99,G253*H253,H253*F253)</f>
        <v>0</v>
      </c>
      <c r="K253" s="23"/>
    </row>
    <row r="254" spans="1:11" s="22" customFormat="1" ht="99.95" customHeight="1" x14ac:dyDescent="0.25">
      <c r="A254" s="24" t="s">
        <v>378</v>
      </c>
      <c r="B254" s="4"/>
      <c r="C254" s="4" t="s">
        <v>24</v>
      </c>
      <c r="D254" s="4" t="s">
        <v>272</v>
      </c>
      <c r="E254" s="4"/>
      <c r="F254" s="25">
        <v>9.6</v>
      </c>
      <c r="G254" s="25">
        <v>8.1</v>
      </c>
      <c r="H254" s="4"/>
      <c r="I254" s="12">
        <f>IF(H254&gt;99,G254*H254,H254*F254)</f>
        <v>0</v>
      </c>
      <c r="K254" s="23"/>
    </row>
    <row r="255" spans="1:11" s="22" customFormat="1" ht="99.95" customHeight="1" x14ac:dyDescent="0.25">
      <c r="A255" s="24" t="s">
        <v>560</v>
      </c>
      <c r="B255" s="4"/>
      <c r="C255" s="4" t="s">
        <v>745</v>
      </c>
      <c r="D255" s="4" t="s">
        <v>749</v>
      </c>
      <c r="E255" s="4" t="s">
        <v>776</v>
      </c>
      <c r="F255" s="25">
        <v>70.099999999999994</v>
      </c>
      <c r="G255" s="25">
        <v>59.6</v>
      </c>
      <c r="H255" s="4"/>
      <c r="I255" s="12">
        <f>IF(H255&gt;99,G255*H255,H255*F255)</f>
        <v>0</v>
      </c>
      <c r="K255" s="23"/>
    </row>
    <row r="256" spans="1:11" s="22" customFormat="1" ht="99.95" customHeight="1" x14ac:dyDescent="0.25">
      <c r="A256" s="24" t="s">
        <v>561</v>
      </c>
      <c r="B256" s="4"/>
      <c r="C256" s="4" t="s">
        <v>24</v>
      </c>
      <c r="D256" s="4" t="s">
        <v>272</v>
      </c>
      <c r="E256" s="4" t="s">
        <v>777</v>
      </c>
      <c r="F256" s="25">
        <v>10</v>
      </c>
      <c r="G256" s="25">
        <v>8.5</v>
      </c>
      <c r="H256" s="4"/>
      <c r="I256" s="12">
        <f>IF(H256&gt;99,G256*H256,H256*F256)</f>
        <v>0</v>
      </c>
      <c r="K256" s="23"/>
    </row>
    <row r="257" spans="1:11" s="22" customFormat="1" ht="99.95" customHeight="1" x14ac:dyDescent="0.25">
      <c r="A257" s="24" t="s">
        <v>562</v>
      </c>
      <c r="B257" s="4"/>
      <c r="C257" s="4" t="s">
        <v>24</v>
      </c>
      <c r="D257" s="4" t="s">
        <v>272</v>
      </c>
      <c r="E257" s="4"/>
      <c r="F257" s="25">
        <v>10</v>
      </c>
      <c r="G257" s="25">
        <v>8.5</v>
      </c>
      <c r="H257" s="4"/>
      <c r="I257" s="12">
        <f>IF(H257&gt;99,G257*H257,H257*F257)</f>
        <v>0</v>
      </c>
      <c r="K257" s="23"/>
    </row>
    <row r="258" spans="1:11" s="22" customFormat="1" ht="99.95" customHeight="1" x14ac:dyDescent="0.25">
      <c r="A258" s="24" t="s">
        <v>563</v>
      </c>
      <c r="B258" s="4"/>
      <c r="C258" s="4" t="s">
        <v>24</v>
      </c>
      <c r="D258" s="4" t="s">
        <v>272</v>
      </c>
      <c r="E258" s="4"/>
      <c r="F258" s="25">
        <v>10</v>
      </c>
      <c r="G258" s="25">
        <v>8.5</v>
      </c>
      <c r="H258" s="4"/>
      <c r="I258" s="12">
        <f>IF(H258&gt;99,G258*H258,H258*F258)</f>
        <v>0</v>
      </c>
      <c r="K258" s="23"/>
    </row>
    <row r="259" spans="1:11" s="22" customFormat="1" ht="99.95" customHeight="1" x14ac:dyDescent="0.25">
      <c r="A259" s="24" t="s">
        <v>564</v>
      </c>
      <c r="B259" s="4"/>
      <c r="C259" s="4" t="s">
        <v>24</v>
      </c>
      <c r="D259" s="4" t="s">
        <v>592</v>
      </c>
      <c r="E259" s="4" t="s">
        <v>778</v>
      </c>
      <c r="F259" s="25">
        <v>18.899999999999999</v>
      </c>
      <c r="G259" s="25">
        <v>16.100000000000001</v>
      </c>
      <c r="H259" s="4"/>
      <c r="I259" s="12">
        <f>IF(H259&gt;99,G259*H259,H259*F259)</f>
        <v>0</v>
      </c>
      <c r="K259" s="23"/>
    </row>
    <row r="260" spans="1:11" s="22" customFormat="1" ht="99.95" customHeight="1" x14ac:dyDescent="0.25">
      <c r="A260" s="24" t="s">
        <v>367</v>
      </c>
      <c r="B260" s="4"/>
      <c r="C260" s="4" t="s">
        <v>24</v>
      </c>
      <c r="D260" s="4" t="s">
        <v>273</v>
      </c>
      <c r="E260" s="4" t="s">
        <v>779</v>
      </c>
      <c r="F260" s="25">
        <v>12.9</v>
      </c>
      <c r="G260" s="25">
        <v>11</v>
      </c>
      <c r="H260" s="4"/>
      <c r="I260" s="12">
        <f>IF(H260&gt;99,G260*H260,H260*F260)</f>
        <v>0</v>
      </c>
      <c r="K260" s="23"/>
    </row>
    <row r="261" spans="1:11" s="22" customFormat="1" ht="99.95" customHeight="1" x14ac:dyDescent="0.25">
      <c r="A261" s="24" t="s">
        <v>565</v>
      </c>
      <c r="B261" s="4"/>
      <c r="C261" s="4" t="s">
        <v>24</v>
      </c>
      <c r="D261" s="4" t="s">
        <v>273</v>
      </c>
      <c r="E261" s="4" t="s">
        <v>780</v>
      </c>
      <c r="F261" s="25">
        <v>13.2</v>
      </c>
      <c r="G261" s="25">
        <v>11.2</v>
      </c>
      <c r="H261" s="4"/>
      <c r="I261" s="12">
        <f>IF(H261&gt;99,G261*H261,H261*F261)</f>
        <v>0</v>
      </c>
      <c r="K261" s="23"/>
    </row>
    <row r="262" spans="1:11" s="22" customFormat="1" ht="99.95" customHeight="1" x14ac:dyDescent="0.25">
      <c r="A262" s="24" t="s">
        <v>242</v>
      </c>
      <c r="B262" s="4"/>
      <c r="C262" s="4" t="s">
        <v>24</v>
      </c>
      <c r="D262" s="4" t="s">
        <v>274</v>
      </c>
      <c r="E262" s="4" t="s">
        <v>781</v>
      </c>
      <c r="F262" s="25">
        <v>17.899999999999999</v>
      </c>
      <c r="G262" s="25">
        <v>15.2</v>
      </c>
      <c r="H262" s="4"/>
      <c r="I262" s="12">
        <f>IF(H262&gt;99,G262*H262,H262*F262)</f>
        <v>0</v>
      </c>
      <c r="K262" s="23"/>
    </row>
    <row r="263" spans="1:11" s="22" customFormat="1" ht="99.95" customHeight="1" x14ac:dyDescent="0.25">
      <c r="A263" s="24" t="s">
        <v>243</v>
      </c>
      <c r="B263" s="4"/>
      <c r="C263" s="4" t="s">
        <v>24</v>
      </c>
      <c r="D263" s="4" t="s">
        <v>274</v>
      </c>
      <c r="E263" s="4"/>
      <c r="F263" s="25">
        <v>14.2</v>
      </c>
      <c r="G263" s="25">
        <v>12.1</v>
      </c>
      <c r="H263" s="4"/>
      <c r="I263" s="12">
        <f>IF(H263&gt;99,G263*H263,H263*F263)</f>
        <v>0</v>
      </c>
      <c r="K263" s="23"/>
    </row>
    <row r="264" spans="1:11" s="22" customFormat="1" ht="99.95" customHeight="1" x14ac:dyDescent="0.25">
      <c r="A264" s="24" t="s">
        <v>254</v>
      </c>
      <c r="B264" s="4"/>
      <c r="C264" s="4" t="s">
        <v>24</v>
      </c>
      <c r="D264" s="4" t="s">
        <v>274</v>
      </c>
      <c r="E264" s="4"/>
      <c r="F264" s="25">
        <v>15.9</v>
      </c>
      <c r="G264" s="25">
        <v>13.4</v>
      </c>
      <c r="H264" s="4"/>
      <c r="I264" s="12">
        <f>IF(H264&gt;99,G264*H264,H264*F264)</f>
        <v>0</v>
      </c>
      <c r="K264" s="23"/>
    </row>
    <row r="265" spans="1:11" s="22" customFormat="1" ht="99.95" customHeight="1" x14ac:dyDescent="0.25">
      <c r="A265" s="24" t="s">
        <v>566</v>
      </c>
      <c r="B265" s="4"/>
      <c r="C265" s="4" t="s">
        <v>24</v>
      </c>
      <c r="D265" s="4" t="s">
        <v>272</v>
      </c>
      <c r="E265" s="4" t="s">
        <v>601</v>
      </c>
      <c r="F265" s="25">
        <v>17.899999999999999</v>
      </c>
      <c r="G265" s="25">
        <v>15.2</v>
      </c>
      <c r="H265" s="4"/>
      <c r="I265" s="12">
        <f>IF(H265&gt;99,G265*H265,H265*F265)</f>
        <v>0</v>
      </c>
      <c r="K265" s="23"/>
    </row>
    <row r="266" spans="1:11" s="22" customFormat="1" ht="99.95" customHeight="1" x14ac:dyDescent="0.25">
      <c r="A266" s="24" t="s">
        <v>379</v>
      </c>
      <c r="B266" s="4"/>
      <c r="C266" s="4" t="s">
        <v>24</v>
      </c>
      <c r="D266" s="4" t="s">
        <v>593</v>
      </c>
      <c r="E266" s="4" t="s">
        <v>782</v>
      </c>
      <c r="F266" s="25">
        <v>8.6</v>
      </c>
      <c r="G266" s="25">
        <v>7.4</v>
      </c>
      <c r="H266" s="4"/>
      <c r="I266" s="12">
        <f>IF(H266&gt;99,G266*H266,H266*F266)</f>
        <v>0</v>
      </c>
      <c r="K266" s="23"/>
    </row>
    <row r="267" spans="1:11" s="22" customFormat="1" ht="99.95" customHeight="1" x14ac:dyDescent="0.25">
      <c r="A267" s="24" t="s">
        <v>262</v>
      </c>
      <c r="B267" s="4"/>
      <c r="C267" s="4" t="s">
        <v>14</v>
      </c>
      <c r="D267" s="4" t="s">
        <v>275</v>
      </c>
      <c r="E267" s="4" t="s">
        <v>783</v>
      </c>
      <c r="F267" s="25">
        <v>12.9</v>
      </c>
      <c r="G267" s="25">
        <v>11</v>
      </c>
      <c r="H267" s="4"/>
      <c r="I267" s="12">
        <f>IF(H267&gt;99,G267*H267,H267*F267)</f>
        <v>0</v>
      </c>
      <c r="K267" s="23"/>
    </row>
    <row r="268" spans="1:11" s="22" customFormat="1" ht="99.95" customHeight="1" x14ac:dyDescent="0.25">
      <c r="A268" s="24" t="s">
        <v>567</v>
      </c>
      <c r="B268" s="4"/>
      <c r="C268" s="4" t="s">
        <v>58</v>
      </c>
      <c r="D268" s="4" t="s">
        <v>272</v>
      </c>
      <c r="E268" s="4" t="s">
        <v>784</v>
      </c>
      <c r="F268" s="25">
        <v>11.2</v>
      </c>
      <c r="G268" s="25">
        <v>9.6</v>
      </c>
      <c r="H268" s="4"/>
      <c r="I268" s="12">
        <f>IF(H268&gt;99,G268*H268,H268*F268)</f>
        <v>0</v>
      </c>
      <c r="K268" s="23"/>
    </row>
    <row r="269" spans="1:11" s="22" customFormat="1" ht="99.95" customHeight="1" x14ac:dyDescent="0.25">
      <c r="A269" s="24" t="s">
        <v>568</v>
      </c>
      <c r="B269" s="4"/>
      <c r="C269" s="4" t="s">
        <v>24</v>
      </c>
      <c r="D269" s="4" t="s">
        <v>272</v>
      </c>
      <c r="E269" s="4" t="s">
        <v>785</v>
      </c>
      <c r="F269" s="25">
        <v>11.9</v>
      </c>
      <c r="G269" s="25">
        <v>10.1</v>
      </c>
      <c r="H269" s="4"/>
      <c r="I269" s="12">
        <f>IF(H269&gt;99,G269*H269,H269*F269)</f>
        <v>0</v>
      </c>
      <c r="K269" s="23"/>
    </row>
    <row r="270" spans="1:11" s="22" customFormat="1" ht="99.95" customHeight="1" x14ac:dyDescent="0.25">
      <c r="A270" s="24" t="s">
        <v>368</v>
      </c>
      <c r="B270" s="4"/>
      <c r="C270" s="4" t="s">
        <v>24</v>
      </c>
      <c r="D270" s="4" t="s">
        <v>273</v>
      </c>
      <c r="E270" s="4" t="s">
        <v>602</v>
      </c>
      <c r="F270" s="25">
        <v>14.9</v>
      </c>
      <c r="G270" s="25">
        <v>12.7</v>
      </c>
      <c r="H270" s="4"/>
      <c r="I270" s="12">
        <f>IF(H270&gt;99,G270*H270,H270*F270)</f>
        <v>0</v>
      </c>
      <c r="K270" s="23"/>
    </row>
    <row r="271" spans="1:11" s="22" customFormat="1" ht="99.95" customHeight="1" x14ac:dyDescent="0.25">
      <c r="A271" s="24" t="s">
        <v>569</v>
      </c>
      <c r="B271" s="4"/>
      <c r="C271" s="4" t="s">
        <v>58</v>
      </c>
      <c r="D271" s="4" t="s">
        <v>273</v>
      </c>
      <c r="E271" s="4"/>
      <c r="F271" s="25">
        <v>14.6</v>
      </c>
      <c r="G271" s="25">
        <v>12.4</v>
      </c>
      <c r="H271" s="4"/>
      <c r="I271" s="12">
        <f>IF(H271&gt;99,G271*H271,H271*F271)</f>
        <v>0</v>
      </c>
      <c r="K271" s="23"/>
    </row>
    <row r="272" spans="1:11" s="22" customFormat="1" ht="99.95" customHeight="1" x14ac:dyDescent="0.25">
      <c r="A272" s="24" t="s">
        <v>570</v>
      </c>
      <c r="B272" s="4"/>
      <c r="C272" s="4" t="s">
        <v>24</v>
      </c>
      <c r="D272" s="4" t="s">
        <v>592</v>
      </c>
      <c r="E272" s="4" t="s">
        <v>603</v>
      </c>
      <c r="F272" s="25">
        <v>13.9</v>
      </c>
      <c r="G272" s="25">
        <v>11.8</v>
      </c>
      <c r="H272" s="4"/>
      <c r="I272" s="12">
        <f>IF(H272&gt;99,G272*H272,H272*F272)</f>
        <v>0</v>
      </c>
      <c r="K272" s="23"/>
    </row>
    <row r="273" spans="1:11" s="22" customFormat="1" ht="99.95" customHeight="1" x14ac:dyDescent="0.25">
      <c r="A273" s="24" t="s">
        <v>571</v>
      </c>
      <c r="B273" s="4"/>
      <c r="C273" s="4" t="s">
        <v>24</v>
      </c>
      <c r="D273" s="4" t="s">
        <v>273</v>
      </c>
      <c r="E273" s="4" t="s">
        <v>786</v>
      </c>
      <c r="F273" s="25">
        <v>13.2</v>
      </c>
      <c r="G273" s="25">
        <v>11.2</v>
      </c>
      <c r="H273" s="4"/>
      <c r="I273" s="12">
        <f>IF(H273&gt;99,G273*H273,H273*F273)</f>
        <v>0</v>
      </c>
      <c r="K273" s="23"/>
    </row>
    <row r="274" spans="1:11" s="22" customFormat="1" ht="99.95" customHeight="1" x14ac:dyDescent="0.25">
      <c r="A274" s="24" t="s">
        <v>572</v>
      </c>
      <c r="B274" s="4"/>
      <c r="C274" s="4" t="s">
        <v>58</v>
      </c>
      <c r="D274" s="4" t="s">
        <v>273</v>
      </c>
      <c r="E274" s="4" t="s">
        <v>280</v>
      </c>
      <c r="F274" s="25">
        <v>10.9</v>
      </c>
      <c r="G274" s="25">
        <v>9.1999999999999993</v>
      </c>
      <c r="H274" s="4"/>
      <c r="I274" s="12">
        <f>IF(H274&gt;99,G274*H274,H274*F274)</f>
        <v>0</v>
      </c>
      <c r="K274" s="23"/>
    </row>
    <row r="275" spans="1:11" s="22" customFormat="1" ht="99.95" customHeight="1" x14ac:dyDescent="0.25">
      <c r="A275" s="24" t="s">
        <v>573</v>
      </c>
      <c r="B275" s="4"/>
      <c r="C275" s="4" t="s">
        <v>392</v>
      </c>
      <c r="D275" s="4" t="s">
        <v>272</v>
      </c>
      <c r="E275" s="4" t="s">
        <v>787</v>
      </c>
      <c r="F275" s="25">
        <v>15.5</v>
      </c>
      <c r="G275" s="25">
        <v>13.2</v>
      </c>
      <c r="H275" s="4"/>
      <c r="I275" s="12">
        <f>IF(H275&gt;99,G275*H275,H275*F275)</f>
        <v>0</v>
      </c>
      <c r="K275" s="23"/>
    </row>
    <row r="276" spans="1:11" s="22" customFormat="1" ht="99.95" customHeight="1" x14ac:dyDescent="0.25">
      <c r="A276" s="24" t="s">
        <v>574</v>
      </c>
      <c r="B276" s="4"/>
      <c r="C276" s="4" t="s">
        <v>24</v>
      </c>
      <c r="D276" s="4" t="s">
        <v>272</v>
      </c>
      <c r="E276" s="4" t="s">
        <v>788</v>
      </c>
      <c r="F276" s="25">
        <v>12.3</v>
      </c>
      <c r="G276" s="25">
        <v>10.4</v>
      </c>
      <c r="H276" s="4"/>
      <c r="I276" s="12">
        <f>IF(H276&gt;99,G276*H276,H276*F276)</f>
        <v>0</v>
      </c>
      <c r="K276" s="23"/>
    </row>
    <row r="277" spans="1:11" s="22" customFormat="1" ht="99.95" customHeight="1" x14ac:dyDescent="0.25">
      <c r="A277" s="24" t="s">
        <v>575</v>
      </c>
      <c r="B277" s="4"/>
      <c r="C277" s="4" t="s">
        <v>24</v>
      </c>
      <c r="D277" s="4" t="s">
        <v>272</v>
      </c>
      <c r="E277" s="4"/>
      <c r="F277" s="25">
        <v>15.2</v>
      </c>
      <c r="G277" s="25">
        <v>12.9</v>
      </c>
      <c r="H277" s="4"/>
      <c r="I277" s="12">
        <f>IF(H277&gt;99,G277*H277,H277*F277)</f>
        <v>0</v>
      </c>
      <c r="K277" s="23"/>
    </row>
    <row r="278" spans="1:11" s="22" customFormat="1" ht="99.95" customHeight="1" x14ac:dyDescent="0.25">
      <c r="A278" s="24" t="s">
        <v>576</v>
      </c>
      <c r="B278" s="4"/>
      <c r="C278" s="4" t="s">
        <v>48</v>
      </c>
      <c r="D278" s="4" t="s">
        <v>273</v>
      </c>
      <c r="E278" s="4" t="s">
        <v>789</v>
      </c>
      <c r="F278" s="25">
        <v>13.5</v>
      </c>
      <c r="G278" s="25">
        <v>11.6</v>
      </c>
      <c r="H278" s="4"/>
      <c r="I278" s="12">
        <f>IF(H278&gt;99,G278*H278,H278*F278)</f>
        <v>0</v>
      </c>
      <c r="K278" s="23"/>
    </row>
    <row r="279" spans="1:11" s="22" customFormat="1" ht="99.95" customHeight="1" x14ac:dyDescent="0.25">
      <c r="A279" s="24" t="s">
        <v>265</v>
      </c>
      <c r="B279" s="4"/>
      <c r="C279" s="4" t="s">
        <v>48</v>
      </c>
      <c r="D279" s="4" t="s">
        <v>273</v>
      </c>
      <c r="E279" s="4"/>
      <c r="F279" s="25">
        <v>10.6</v>
      </c>
      <c r="G279" s="25">
        <v>9</v>
      </c>
      <c r="H279" s="4"/>
      <c r="I279" s="12">
        <f>IF(H279&gt;99,G279*H279,H279*F279)</f>
        <v>0</v>
      </c>
      <c r="K279" s="23"/>
    </row>
    <row r="280" spans="1:11" s="22" customFormat="1" ht="99.95" customHeight="1" x14ac:dyDescent="0.25">
      <c r="A280" s="24" t="s">
        <v>577</v>
      </c>
      <c r="B280" s="4"/>
      <c r="C280" s="4" t="s">
        <v>387</v>
      </c>
      <c r="D280" s="4" t="s">
        <v>592</v>
      </c>
      <c r="E280" s="4"/>
      <c r="F280" s="25">
        <v>17.899999999999999</v>
      </c>
      <c r="G280" s="25">
        <v>15.2</v>
      </c>
      <c r="H280" s="4"/>
      <c r="I280" s="12">
        <f>IF(H280&gt;99,G280*H280,H280*F280)</f>
        <v>0</v>
      </c>
      <c r="K280" s="23"/>
    </row>
    <row r="281" spans="1:11" s="22" customFormat="1" ht="99.95" customHeight="1" x14ac:dyDescent="0.25">
      <c r="A281" s="24" t="s">
        <v>578</v>
      </c>
      <c r="B281" s="4"/>
      <c r="C281" s="4" t="s">
        <v>387</v>
      </c>
      <c r="D281" s="4" t="s">
        <v>273</v>
      </c>
      <c r="E281" s="4" t="s">
        <v>790</v>
      </c>
      <c r="F281" s="25">
        <v>12.6</v>
      </c>
      <c r="G281" s="25">
        <v>10.7</v>
      </c>
      <c r="H281" s="4"/>
      <c r="I281" s="12">
        <f>IF(H281&gt;99,G281*H281,H281*F281)</f>
        <v>0</v>
      </c>
      <c r="K281" s="23"/>
    </row>
    <row r="282" spans="1:11" s="22" customFormat="1" ht="99.95" customHeight="1" x14ac:dyDescent="0.25">
      <c r="A282" s="24" t="s">
        <v>369</v>
      </c>
      <c r="B282" s="4"/>
      <c r="C282" s="4" t="s">
        <v>39</v>
      </c>
      <c r="D282" s="4" t="s">
        <v>276</v>
      </c>
      <c r="E282" s="4" t="s">
        <v>791</v>
      </c>
      <c r="F282" s="25">
        <v>13.2</v>
      </c>
      <c r="G282" s="25">
        <v>11.2</v>
      </c>
      <c r="H282" s="4"/>
      <c r="I282" s="12">
        <f>IF(H282&gt;99,G282*H282,H282*F282)</f>
        <v>0</v>
      </c>
      <c r="K282" s="23"/>
    </row>
    <row r="283" spans="1:11" s="22" customFormat="1" ht="99.95" customHeight="1" x14ac:dyDescent="0.25">
      <c r="A283" s="24" t="s">
        <v>248</v>
      </c>
      <c r="B283" s="4"/>
      <c r="C283" s="4" t="s">
        <v>269</v>
      </c>
      <c r="D283" s="4" t="s">
        <v>276</v>
      </c>
      <c r="E283" s="4"/>
      <c r="F283" s="25">
        <v>12.9</v>
      </c>
      <c r="G283" s="25">
        <v>11</v>
      </c>
      <c r="H283" s="4"/>
      <c r="I283" s="12">
        <f>IF(H283&gt;99,G283*H283,H283*F283)</f>
        <v>0</v>
      </c>
      <c r="K283" s="23"/>
    </row>
    <row r="284" spans="1:11" s="22" customFormat="1" ht="99.95" customHeight="1" x14ac:dyDescent="0.25">
      <c r="A284" s="24" t="s">
        <v>239</v>
      </c>
      <c r="B284" s="4"/>
      <c r="C284" s="4" t="s">
        <v>14</v>
      </c>
      <c r="D284" s="4" t="s">
        <v>276</v>
      </c>
      <c r="E284" s="4"/>
      <c r="F284" s="25">
        <v>12.9</v>
      </c>
      <c r="G284" s="25">
        <v>11</v>
      </c>
      <c r="H284" s="4"/>
      <c r="I284" s="12">
        <f>IF(H284&gt;99,G284*H284,H284*F284)</f>
        <v>0</v>
      </c>
      <c r="K284" s="23"/>
    </row>
    <row r="285" spans="1:11" s="22" customFormat="1" ht="99.95" customHeight="1" x14ac:dyDescent="0.25">
      <c r="A285" s="24" t="s">
        <v>370</v>
      </c>
      <c r="B285" s="4"/>
      <c r="C285" s="4" t="s">
        <v>591</v>
      </c>
      <c r="D285" s="4" t="s">
        <v>594</v>
      </c>
      <c r="E285" s="4" t="s">
        <v>792</v>
      </c>
      <c r="F285" s="25">
        <v>13.5</v>
      </c>
      <c r="G285" s="25">
        <v>11.6</v>
      </c>
      <c r="H285" s="4"/>
      <c r="I285" s="12">
        <f>IF(H285&gt;99,G285*H285,H285*F285)</f>
        <v>0</v>
      </c>
      <c r="K285" s="23"/>
    </row>
    <row r="286" spans="1:11" s="22" customFormat="1" ht="99.95" customHeight="1" x14ac:dyDescent="0.25">
      <c r="A286" s="24" t="s">
        <v>579</v>
      </c>
      <c r="B286" s="4"/>
      <c r="C286" s="4" t="s">
        <v>39</v>
      </c>
      <c r="D286" s="4" t="s">
        <v>276</v>
      </c>
      <c r="E286" s="4" t="s">
        <v>604</v>
      </c>
      <c r="F286" s="25">
        <v>14.6</v>
      </c>
      <c r="G286" s="25">
        <v>12.4</v>
      </c>
      <c r="H286" s="4"/>
      <c r="I286" s="12">
        <f>IF(H286&gt;99,G286*H286,H286*F286)</f>
        <v>0</v>
      </c>
      <c r="K286" s="23"/>
    </row>
    <row r="287" spans="1:11" s="22" customFormat="1" ht="99.95" customHeight="1" x14ac:dyDescent="0.25">
      <c r="A287" s="24" t="s">
        <v>371</v>
      </c>
      <c r="B287" s="4"/>
      <c r="C287" s="4" t="s">
        <v>39</v>
      </c>
      <c r="D287" s="4" t="s">
        <v>276</v>
      </c>
      <c r="E287" s="4" t="s">
        <v>793</v>
      </c>
      <c r="F287" s="25">
        <v>10.7</v>
      </c>
      <c r="G287" s="25">
        <v>9.1</v>
      </c>
      <c r="H287" s="4"/>
      <c r="I287" s="12">
        <f>IF(H287&gt;99,G287*H287,H287*F287)</f>
        <v>0</v>
      </c>
      <c r="K287" s="23"/>
    </row>
    <row r="288" spans="1:11" s="22" customFormat="1" ht="99.95" customHeight="1" x14ac:dyDescent="0.25">
      <c r="A288" s="24" t="s">
        <v>258</v>
      </c>
      <c r="B288" s="4"/>
      <c r="C288" s="4" t="s">
        <v>39</v>
      </c>
      <c r="D288" s="4" t="s">
        <v>276</v>
      </c>
      <c r="E288" s="4" t="s">
        <v>794</v>
      </c>
      <c r="F288" s="25">
        <v>12.4</v>
      </c>
      <c r="G288" s="25">
        <v>10.5</v>
      </c>
      <c r="H288" s="4"/>
      <c r="I288" s="12">
        <f>IF(H288&gt;99,G288*H288,H288*F288)</f>
        <v>0</v>
      </c>
      <c r="K288" s="23"/>
    </row>
    <row r="289" spans="1:11" s="22" customFormat="1" ht="99.95" customHeight="1" x14ac:dyDescent="0.25">
      <c r="A289" s="24" t="s">
        <v>580</v>
      </c>
      <c r="B289" s="4"/>
      <c r="C289" s="4" t="s">
        <v>24</v>
      </c>
      <c r="D289" s="4" t="s">
        <v>273</v>
      </c>
      <c r="E289" s="4" t="s">
        <v>795</v>
      </c>
      <c r="F289" s="25">
        <v>9.6</v>
      </c>
      <c r="G289" s="25">
        <v>8.1</v>
      </c>
      <c r="H289" s="4"/>
      <c r="I289" s="12">
        <f>IF(H289&gt;99,G289*H289,H289*F289)</f>
        <v>0</v>
      </c>
      <c r="K289" s="23"/>
    </row>
    <row r="290" spans="1:11" s="22" customFormat="1" ht="99.95" customHeight="1" x14ac:dyDescent="0.25">
      <c r="A290" s="24" t="s">
        <v>581</v>
      </c>
      <c r="B290" s="4"/>
      <c r="C290" s="4" t="s">
        <v>381</v>
      </c>
      <c r="D290" s="4" t="s">
        <v>273</v>
      </c>
      <c r="E290" s="4" t="s">
        <v>796</v>
      </c>
      <c r="F290" s="25">
        <v>10</v>
      </c>
      <c r="G290" s="25">
        <v>8.5</v>
      </c>
      <c r="H290" s="4"/>
      <c r="I290" s="12">
        <f>IF(H290&gt;99,G290*H290,H290*F290)</f>
        <v>0</v>
      </c>
      <c r="K290" s="23"/>
    </row>
    <row r="291" spans="1:11" s="22" customFormat="1" ht="99.95" customHeight="1" x14ac:dyDescent="0.25">
      <c r="A291" s="24" t="s">
        <v>372</v>
      </c>
      <c r="B291" s="4"/>
      <c r="C291" s="4" t="s">
        <v>24</v>
      </c>
      <c r="D291" s="4" t="s">
        <v>273</v>
      </c>
      <c r="E291" s="4" t="s">
        <v>797</v>
      </c>
      <c r="F291" s="25">
        <v>12.9</v>
      </c>
      <c r="G291" s="25">
        <v>11</v>
      </c>
      <c r="H291" s="4"/>
      <c r="I291" s="12">
        <f>IF(H291&gt;99,G291*H291,H291*F291)</f>
        <v>0</v>
      </c>
      <c r="K291" s="23"/>
    </row>
    <row r="292" spans="1:11" s="22" customFormat="1" ht="99.95" customHeight="1" x14ac:dyDescent="0.25">
      <c r="A292" s="24" t="s">
        <v>373</v>
      </c>
      <c r="B292" s="4"/>
      <c r="C292" s="4" t="s">
        <v>14</v>
      </c>
      <c r="D292" s="4" t="s">
        <v>595</v>
      </c>
      <c r="E292" s="4" t="s">
        <v>798</v>
      </c>
      <c r="F292" s="25">
        <v>13.2</v>
      </c>
      <c r="G292" s="25">
        <v>11.2</v>
      </c>
      <c r="H292" s="4"/>
      <c r="I292" s="12">
        <f>IF(H292&gt;99,G292*H292,H292*F292)</f>
        <v>0</v>
      </c>
      <c r="K292" s="23"/>
    </row>
    <row r="293" spans="1:11" s="22" customFormat="1" ht="99.95" customHeight="1" x14ac:dyDescent="0.25">
      <c r="A293" s="24" t="s">
        <v>582</v>
      </c>
      <c r="B293" s="4"/>
      <c r="C293" s="4" t="s">
        <v>270</v>
      </c>
      <c r="D293" s="4" t="s">
        <v>750</v>
      </c>
      <c r="E293" s="4" t="s">
        <v>799</v>
      </c>
      <c r="F293" s="25">
        <v>10</v>
      </c>
      <c r="G293" s="25">
        <v>8.5</v>
      </c>
      <c r="H293" s="4"/>
      <c r="I293" s="12">
        <f>IF(H293&gt;99,G293*H293,H293*F293)</f>
        <v>0</v>
      </c>
      <c r="K293" s="23"/>
    </row>
    <row r="294" spans="1:11" s="22" customFormat="1" ht="99.95" customHeight="1" x14ac:dyDescent="0.25">
      <c r="A294" s="24" t="s">
        <v>583</v>
      </c>
      <c r="B294" s="4"/>
      <c r="C294" s="4" t="s">
        <v>14</v>
      </c>
      <c r="D294" s="4" t="s">
        <v>751</v>
      </c>
      <c r="E294" s="4" t="s">
        <v>800</v>
      </c>
      <c r="F294" s="25">
        <v>10</v>
      </c>
      <c r="G294" s="25">
        <v>8.5</v>
      </c>
      <c r="H294" s="4"/>
      <c r="I294" s="12">
        <f>IF(H294&gt;99,G294*H294,H294*F294)</f>
        <v>0</v>
      </c>
      <c r="K294" s="23"/>
    </row>
    <row r="295" spans="1:11" s="22" customFormat="1" ht="99.95" customHeight="1" x14ac:dyDescent="0.25">
      <c r="A295" s="24" t="s">
        <v>255</v>
      </c>
      <c r="B295" s="4"/>
      <c r="C295" s="4" t="s">
        <v>270</v>
      </c>
      <c r="D295" s="4" t="s">
        <v>273</v>
      </c>
      <c r="E295" s="4" t="s">
        <v>801</v>
      </c>
      <c r="F295" s="25">
        <v>8.6</v>
      </c>
      <c r="G295" s="25">
        <v>7.8</v>
      </c>
      <c r="H295" s="4"/>
      <c r="I295" s="12">
        <f>IF(H295&gt;99,G295*H295,H295*F295)</f>
        <v>0</v>
      </c>
      <c r="K295" s="23"/>
    </row>
    <row r="296" spans="1:11" s="22" customFormat="1" ht="99.95" customHeight="1" x14ac:dyDescent="0.25">
      <c r="A296" s="24" t="s">
        <v>584</v>
      </c>
      <c r="B296" s="4"/>
      <c r="C296" s="4" t="s">
        <v>270</v>
      </c>
      <c r="D296" s="4" t="s">
        <v>273</v>
      </c>
      <c r="E296" s="4"/>
      <c r="F296" s="25">
        <v>11.6</v>
      </c>
      <c r="G296" s="25">
        <v>9.9</v>
      </c>
      <c r="H296" s="4"/>
      <c r="I296" s="12">
        <f>IF(H296&gt;99,G296*H296,H296*F296)</f>
        <v>0</v>
      </c>
      <c r="K296" s="23"/>
    </row>
    <row r="297" spans="1:11" s="22" customFormat="1" ht="99.95" customHeight="1" x14ac:dyDescent="0.25">
      <c r="A297" s="24" t="s">
        <v>585</v>
      </c>
      <c r="B297" s="4"/>
      <c r="C297" s="4" t="s">
        <v>14</v>
      </c>
      <c r="D297" s="4" t="s">
        <v>592</v>
      </c>
      <c r="E297" s="4"/>
      <c r="F297" s="25">
        <v>14.6</v>
      </c>
      <c r="G297" s="25">
        <v>12.4</v>
      </c>
      <c r="H297" s="4"/>
      <c r="I297" s="12">
        <f>IF(H297&gt;99,G297*H297,H297*F297)</f>
        <v>0</v>
      </c>
      <c r="K297" s="23"/>
    </row>
    <row r="298" spans="1:11" s="22" customFormat="1" ht="99.95" customHeight="1" x14ac:dyDescent="0.25">
      <c r="A298" s="24" t="s">
        <v>586</v>
      </c>
      <c r="B298" s="4"/>
      <c r="C298" s="4" t="s">
        <v>24</v>
      </c>
      <c r="D298" s="4" t="s">
        <v>752</v>
      </c>
      <c r="E298" s="4"/>
      <c r="F298" s="25">
        <v>17.5</v>
      </c>
      <c r="G298" s="25">
        <v>14.9</v>
      </c>
      <c r="H298" s="4"/>
      <c r="I298" s="12">
        <f>IF(H298&gt;99,G298*H298,H298*F298)</f>
        <v>0</v>
      </c>
      <c r="K298" s="23"/>
    </row>
    <row r="299" spans="1:11" s="22" customFormat="1" ht="99.95" customHeight="1" x14ac:dyDescent="0.25">
      <c r="A299" s="24" t="s">
        <v>374</v>
      </c>
      <c r="B299" s="4"/>
      <c r="C299" s="4" t="s">
        <v>11</v>
      </c>
      <c r="D299" s="4" t="s">
        <v>596</v>
      </c>
      <c r="E299" s="4" t="s">
        <v>802</v>
      </c>
      <c r="F299" s="25">
        <v>13.9</v>
      </c>
      <c r="G299" s="25">
        <v>11.8</v>
      </c>
      <c r="H299" s="4"/>
      <c r="I299" s="12">
        <f>IF(H299&gt;99,G299*H299,H299*F299)</f>
        <v>0</v>
      </c>
      <c r="K299" s="23"/>
    </row>
    <row r="300" spans="1:11" s="22" customFormat="1" ht="99.95" customHeight="1" x14ac:dyDescent="0.25">
      <c r="A300" s="24" t="s">
        <v>587</v>
      </c>
      <c r="B300" s="4"/>
      <c r="C300" s="4" t="s">
        <v>24</v>
      </c>
      <c r="D300" s="4" t="s">
        <v>272</v>
      </c>
      <c r="E300" s="4" t="s">
        <v>803</v>
      </c>
      <c r="F300" s="25">
        <v>17.5</v>
      </c>
      <c r="G300" s="25">
        <v>14.9</v>
      </c>
      <c r="H300" s="4"/>
      <c r="I300" s="12">
        <f>IF(H300&gt;99,G300*H300,H300*F300)</f>
        <v>0</v>
      </c>
      <c r="K300" s="23"/>
    </row>
    <row r="301" spans="1:11" s="22" customFormat="1" ht="99.95" customHeight="1" x14ac:dyDescent="0.25">
      <c r="A301" s="24" t="s">
        <v>588</v>
      </c>
      <c r="B301" s="4"/>
      <c r="C301" s="4" t="s">
        <v>24</v>
      </c>
      <c r="D301" s="4" t="s">
        <v>274</v>
      </c>
      <c r="E301" s="4" t="s">
        <v>804</v>
      </c>
      <c r="F301" s="25">
        <v>12.3</v>
      </c>
      <c r="G301" s="25">
        <v>10.4</v>
      </c>
      <c r="H301" s="4"/>
      <c r="I301" s="12">
        <f>IF(H301&gt;99,G301*H301,H301*F301)</f>
        <v>0</v>
      </c>
      <c r="K301" s="23"/>
    </row>
    <row r="302" spans="1:11" s="22" customFormat="1" ht="99.95" customHeight="1" x14ac:dyDescent="0.25">
      <c r="A302" s="24" t="s">
        <v>589</v>
      </c>
      <c r="B302" s="4"/>
      <c r="C302" s="4" t="s">
        <v>163</v>
      </c>
      <c r="D302" s="4" t="s">
        <v>592</v>
      </c>
      <c r="E302" s="4"/>
      <c r="F302" s="25">
        <v>15.9</v>
      </c>
      <c r="G302" s="25">
        <v>13.4</v>
      </c>
      <c r="H302" s="4"/>
      <c r="I302" s="12">
        <f>IF(H302&gt;99,G302*H302,H302*F302)</f>
        <v>0</v>
      </c>
      <c r="K302" s="23"/>
    </row>
    <row r="303" spans="1:11" s="22" customFormat="1" ht="99.95" customHeight="1" x14ac:dyDescent="0.25">
      <c r="A303" s="24" t="s">
        <v>590</v>
      </c>
      <c r="B303" s="4"/>
      <c r="C303" s="4" t="s">
        <v>746</v>
      </c>
      <c r="D303" s="4" t="s">
        <v>753</v>
      </c>
      <c r="E303" s="4"/>
      <c r="F303" s="25">
        <v>18.2</v>
      </c>
      <c r="G303" s="25">
        <v>15.4</v>
      </c>
      <c r="H303" s="4"/>
      <c r="I303" s="12">
        <f>IF(H303&gt;99,G303*H303,H303*F303)</f>
        <v>0</v>
      </c>
      <c r="K303" s="23"/>
    </row>
  </sheetData>
  <autoFilter ref="A3:I3"/>
  <sortState ref="A4:K303">
    <sortCondition ref="A4"/>
  </sortState>
  <mergeCells count="2">
    <mergeCell ref="A1:I1"/>
    <mergeCell ref="A2:G2"/>
  </mergeCells>
  <conditionalFormatting sqref="A1:A1048576">
    <cfRule type="duplicateValues" dxfId="2" priority="1"/>
  </conditionalFormatting>
  <conditionalFormatting sqref="A104:A1048576 A1:A3">
    <cfRule type="duplicateValues" dxfId="1" priority="84"/>
  </conditionalFormatting>
  <conditionalFormatting sqref="A4:A103">
    <cfRule type="duplicateValues" dxfId="0" priority="95"/>
  </conditionalFormatting>
  <dataValidations count="1">
    <dataValidation allowBlank="1" showInputMessage="1" prompt="кратно 10" sqref="H1:H103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2026-03-31T09:22:57Z</dcterms:modified>
</cp:coreProperties>
</file>