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Хомут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18" i="1" l="1"/>
  <c r="K64" i="1" l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" i="1"/>
  <c r="K2" i="1" l="1"/>
</calcChain>
</file>

<file path=xl/sharedStrings.xml><?xml version="1.0" encoding="utf-8"?>
<sst xmlns="http://schemas.openxmlformats.org/spreadsheetml/2006/main" count="316" uniqueCount="195">
  <si>
    <t>КрепАвто. www.krepauto.ru     Хомуты</t>
  </si>
  <si>
    <t>Итого</t>
  </si>
  <si>
    <t>Вид крепежа</t>
  </si>
  <si>
    <t>Артикул</t>
  </si>
  <si>
    <t>Фото</t>
  </si>
  <si>
    <t>Наименование</t>
  </si>
  <si>
    <t>Группа</t>
  </si>
  <si>
    <t>Оригинальный номер</t>
  </si>
  <si>
    <t>Фасовка КРАТНО</t>
  </si>
  <si>
    <t>Кол-во</t>
  </si>
  <si>
    <t>Сумма, руб</t>
  </si>
  <si>
    <t>Хомут</t>
  </si>
  <si>
    <t>U0001</t>
  </si>
  <si>
    <t>Хомут червячный W1 8-16 мм</t>
  </si>
  <si>
    <t>Универсальный</t>
  </si>
  <si>
    <t>U0002</t>
  </si>
  <si>
    <t>Хомут червячный W1 10-16 мм</t>
  </si>
  <si>
    <t>KVP01119080-10009</t>
  </si>
  <si>
    <t>U0003</t>
  </si>
  <si>
    <t>Хомут червячный W1 12-22 мм</t>
  </si>
  <si>
    <t>KVP01106012-02209</t>
  </si>
  <si>
    <t>U0004</t>
  </si>
  <si>
    <t>Хомут червячный W1 16-27 мм</t>
  </si>
  <si>
    <t>KVP01108016-02709</t>
  </si>
  <si>
    <t>U0005</t>
  </si>
  <si>
    <t>Хомут червячный W1 20-32 мм</t>
  </si>
  <si>
    <t>KVP01110020-03209</t>
  </si>
  <si>
    <t>U0006</t>
  </si>
  <si>
    <t>Хомут червячный W1 25-40 мм</t>
  </si>
  <si>
    <t>KVP01111025-04009</t>
  </si>
  <si>
    <t>U0007</t>
  </si>
  <si>
    <t>Хомут червячный W1 30-45 мм</t>
  </si>
  <si>
    <t>U0008</t>
  </si>
  <si>
    <t>Хомут червячный W1 32-50 мм</t>
  </si>
  <si>
    <t>KVP01114032-05009</t>
  </si>
  <si>
    <t>U0009</t>
  </si>
  <si>
    <t>Хомут червячный W1 40-60 мм</t>
  </si>
  <si>
    <t>KVP01115040-06009</t>
  </si>
  <si>
    <t>U0010</t>
  </si>
  <si>
    <t>Хомут червячный W1 70-90 мм</t>
  </si>
  <si>
    <t>KVP01118070-09009</t>
  </si>
  <si>
    <t>U0011</t>
  </si>
  <si>
    <t>Хомут червячный W1 80-100 мм</t>
  </si>
  <si>
    <t>U0012</t>
  </si>
  <si>
    <t>Хомут червячный W1 8-12 мм</t>
  </si>
  <si>
    <t>KVP01101008-01209</t>
  </si>
  <si>
    <t>U0013</t>
  </si>
  <si>
    <t>Хомут червячный W1 90-110 мм</t>
  </si>
  <si>
    <t>KVP01120090-11009</t>
  </si>
  <si>
    <t>U0014</t>
  </si>
  <si>
    <t>Хомут червячный W1 60-80 мм</t>
  </si>
  <si>
    <t>KVP01117060-08009</t>
  </si>
  <si>
    <t>U0050</t>
  </si>
  <si>
    <t>Хомут силовой оцинк. W1 19-21 мм</t>
  </si>
  <si>
    <t>KVP03103019-02118</t>
  </si>
  <si>
    <t>U0051</t>
  </si>
  <si>
    <t>Хомут силовой оцинк. W1 21-23 мм</t>
  </si>
  <si>
    <t>KVP03105021-02318</t>
  </si>
  <si>
    <t>U0054</t>
  </si>
  <si>
    <t>Хомут силовой оцинк. W1 32-35 мм</t>
  </si>
  <si>
    <t>U0055</t>
  </si>
  <si>
    <t>Хомут силовой оцинк. W1 17-19 мм</t>
  </si>
  <si>
    <t>KVP03101017-01918</t>
  </si>
  <si>
    <t>U0056</t>
  </si>
  <si>
    <t>Хомут силовой оцинк. W1 20-22 мм</t>
  </si>
  <si>
    <t>KVP03104020-02218</t>
  </si>
  <si>
    <t>U0057</t>
  </si>
  <si>
    <t>Хомут силовой оцинк. W1 23-25 мм</t>
  </si>
  <si>
    <t>KVP03106023-02518</t>
  </si>
  <si>
    <t>U0058</t>
  </si>
  <si>
    <t>Хомут силовой оцинк. W1 26-28 мм</t>
  </si>
  <si>
    <t>KVP03107026-02818</t>
  </si>
  <si>
    <t>U0059</t>
  </si>
  <si>
    <t>Хомут силовой оцинк. W1 29-31 мм</t>
  </si>
  <si>
    <t>KVP03108029-03120</t>
  </si>
  <si>
    <t>U0060</t>
  </si>
  <si>
    <t>Хомут силовой оцинк. W1 40-43 мм</t>
  </si>
  <si>
    <t>KVP03111040-04320</t>
  </si>
  <si>
    <t>U0100</t>
  </si>
  <si>
    <t>Хомут пружинный VAG 6/6 мм</t>
  </si>
  <si>
    <t>KVP06101006-00606</t>
  </si>
  <si>
    <t>U0101</t>
  </si>
  <si>
    <t>Хомут пружинный VAG 8/8 мм</t>
  </si>
  <si>
    <t>KVP06103008-00808</t>
  </si>
  <si>
    <t>U0102</t>
  </si>
  <si>
    <t>Хомут пружинный VAG 9/8 мм</t>
  </si>
  <si>
    <t>KVP06104009-00808</t>
  </si>
  <si>
    <t>U0103</t>
  </si>
  <si>
    <t>Хомут пружинный VAG 10/8 мм</t>
  </si>
  <si>
    <t>KVP06105010-00808</t>
  </si>
  <si>
    <t>U0104</t>
  </si>
  <si>
    <t>Хомут пружинный VAG 11/8 мм</t>
  </si>
  <si>
    <t>KVP06106011-00808</t>
  </si>
  <si>
    <t>U0105</t>
  </si>
  <si>
    <t>Хомут пружинный VAG 12/12 мм</t>
  </si>
  <si>
    <t>KVP06107012-01212</t>
  </si>
  <si>
    <t>U0106</t>
  </si>
  <si>
    <t>Хомут пружинный VAG 13/12 мм</t>
  </si>
  <si>
    <t>KVP06108013-01012</t>
  </si>
  <si>
    <t>U0107</t>
  </si>
  <si>
    <t>Хомут пружинный VAG 14/12 мм</t>
  </si>
  <si>
    <t>KVP06109014-01212</t>
  </si>
  <si>
    <t>U0150</t>
  </si>
  <si>
    <t>Хомут пластиковый 2.5-100 черный (100 шт.)</t>
  </si>
  <si>
    <t>KVP09601025-10025</t>
  </si>
  <si>
    <t>U0151</t>
  </si>
  <si>
    <t>Хомут пластиковый 2.5-150 черный (100 шт.)</t>
  </si>
  <si>
    <t>KVP09602025-15025</t>
  </si>
  <si>
    <t>U0152</t>
  </si>
  <si>
    <t>Хомут пластиковый 3.6-200 черный (100 шт.)</t>
  </si>
  <si>
    <t>KVP09606036-20036</t>
  </si>
  <si>
    <t>U0153</t>
  </si>
  <si>
    <t>Хомут пластиковый 2.5-100 белый (100 шт.)</t>
  </si>
  <si>
    <t>KVP09701025-10025</t>
  </si>
  <si>
    <t>U0154</t>
  </si>
  <si>
    <t>Хомут пластиковый 2.5-200 белый (100 шт.)</t>
  </si>
  <si>
    <t>KVP09703025-20025</t>
  </si>
  <si>
    <t>U0155</t>
  </si>
  <si>
    <t>Хомут пластиковый 3.6-150 белый (100 шт.)</t>
  </si>
  <si>
    <t>KVP09705036-15036</t>
  </si>
  <si>
    <t>U0156</t>
  </si>
  <si>
    <t>Хомут пластиковый 3.6-200 белый (100 шт.)</t>
  </si>
  <si>
    <t>KVP09706036-20036</t>
  </si>
  <si>
    <t>U0157</t>
  </si>
  <si>
    <t>Хомут пластиковый 3.6-250 белый (100 шт.)</t>
  </si>
  <si>
    <t>KVP09707036-25036</t>
  </si>
  <si>
    <t>U0158</t>
  </si>
  <si>
    <t>Хомут пластиковый 3.6-300 белый (100 шт.)</t>
  </si>
  <si>
    <t>KVP09708036-30036</t>
  </si>
  <si>
    <t>U0200</t>
  </si>
  <si>
    <t>Хомут стяжной Mini 6-8 W1</t>
  </si>
  <si>
    <t>KVP08101006-00809</t>
  </si>
  <si>
    <t>U0201</t>
  </si>
  <si>
    <t>Хомут стяжной Mini 7-9 W1</t>
  </si>
  <si>
    <t>KVP08102007-00909</t>
  </si>
  <si>
    <t>U0202</t>
  </si>
  <si>
    <t>Хомут стяжной Mini 8-10 W1</t>
  </si>
  <si>
    <t>KVP08103008-01009</t>
  </si>
  <si>
    <t>U0203</t>
  </si>
  <si>
    <t>Хомут стяжной Mini 9-11 W1</t>
  </si>
  <si>
    <t>KVP08104009-01109</t>
  </si>
  <si>
    <t>U0204</t>
  </si>
  <si>
    <t>Хомут стяжной Mini 10-12 W1</t>
  </si>
  <si>
    <t>KVP08105010-01209</t>
  </si>
  <si>
    <t>U0205</t>
  </si>
  <si>
    <t>Хомут стяжной Mini 11-13 W1</t>
  </si>
  <si>
    <t>KVP08106011-01309</t>
  </si>
  <si>
    <t>U0206</t>
  </si>
  <si>
    <t>Хомут стяжной Mini 12-14 W1</t>
  </si>
  <si>
    <t>KVP08107012-01409</t>
  </si>
  <si>
    <t>U0207</t>
  </si>
  <si>
    <t>Хомут стяжной Mini 13-15 W1</t>
  </si>
  <si>
    <t>KVP08108013-01509</t>
  </si>
  <si>
    <t>U0208</t>
  </si>
  <si>
    <t>Хомут стяжной Mini 14-16 W1</t>
  </si>
  <si>
    <t>KVP08109014-01609</t>
  </si>
  <si>
    <t>U0209</t>
  </si>
  <si>
    <t>Хомут стяжной Mini 15-17 W1</t>
  </si>
  <si>
    <t>KVP08110015-01709</t>
  </si>
  <si>
    <t>U0250</t>
  </si>
  <si>
    <t>Хомут скоба руббер 12/05</t>
  </si>
  <si>
    <t>KVP04102012-00512</t>
  </si>
  <si>
    <t>U0251</t>
  </si>
  <si>
    <t>Хомут скоба руббер 12/06</t>
  </si>
  <si>
    <t>KVP04103012-00612</t>
  </si>
  <si>
    <t>U0252</t>
  </si>
  <si>
    <t>Хомут скоба руббер 12/08</t>
  </si>
  <si>
    <t>KVP04104012-00812</t>
  </si>
  <si>
    <t>U0253</t>
  </si>
  <si>
    <t>Хомут скоба руббер 12/10</t>
  </si>
  <si>
    <t>KVP04105012-01012</t>
  </si>
  <si>
    <t>U0254</t>
  </si>
  <si>
    <t>Хомут скоба руббер 15/6</t>
  </si>
  <si>
    <t>KVP04101015-00615</t>
  </si>
  <si>
    <t>U0255</t>
  </si>
  <si>
    <t>Хомут скоба руббер 15/10</t>
  </si>
  <si>
    <t>KVP04103015-01015</t>
  </si>
  <si>
    <t>U0256</t>
  </si>
  <si>
    <t>Хомут скоба руббер 20/20</t>
  </si>
  <si>
    <t>KVP04102020-02020</t>
  </si>
  <si>
    <t>U0257</t>
  </si>
  <si>
    <t>Хомут скоба руббер 20/40</t>
  </si>
  <si>
    <t>KVP04106020-03820</t>
  </si>
  <si>
    <t>U0258</t>
  </si>
  <si>
    <t>Хомут скоба руббер 20/50</t>
  </si>
  <si>
    <t>KVP04111020-05020</t>
  </si>
  <si>
    <t>U0259</t>
  </si>
  <si>
    <t>Хомут скоба руббер 20/15</t>
  </si>
  <si>
    <t>KVP04101020-01520</t>
  </si>
  <si>
    <t>U0049</t>
  </si>
  <si>
    <t>Хомут силовой оцинк. W1 19-20 мм</t>
  </si>
  <si>
    <t>KVP03102019-02018</t>
  </si>
  <si>
    <t>KVP03109032-03520</t>
  </si>
  <si>
    <t>Цена от 100 шт</t>
  </si>
  <si>
    <t>Цена до 100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</si>
</sst>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1" xfId="0" applyBorder="1"/>
    <xf numFmtId="49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2</xdr:row>
      <xdr:rowOff>304800</xdr:rowOff>
    </xdr:from>
    <xdr:to>
      <xdr:col>27</xdr:col>
      <xdr:colOff>114316</xdr:colOff>
      <xdr:row>4</xdr:row>
      <xdr:rowOff>1100036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355BA8-91B9-4F40-8B9C-18BC3B33C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300" y="752475"/>
          <a:ext cx="5457841" cy="254783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25400</xdr:colOff>
      <xdr:row>3</xdr:row>
      <xdr:rowOff>155575</xdr:rowOff>
    </xdr:from>
    <xdr:to>
      <xdr:col>2</xdr:col>
      <xdr:colOff>1104900</xdr:colOff>
      <xdr:row>3</xdr:row>
      <xdr:rowOff>1235075</xdr:rowOff>
    </xdr:to>
    <xdr:pic>
      <xdr:nvPicPr>
        <xdr:cNvPr id="90" name="Рисунок 89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9652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</xdr:row>
      <xdr:rowOff>155575</xdr:rowOff>
    </xdr:from>
    <xdr:to>
      <xdr:col>2</xdr:col>
      <xdr:colOff>1104900</xdr:colOff>
      <xdr:row>4</xdr:row>
      <xdr:rowOff>1235075</xdr:rowOff>
    </xdr:to>
    <xdr:pic>
      <xdr:nvPicPr>
        <xdr:cNvPr id="91" name="Рисунок 90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3558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</xdr:row>
      <xdr:rowOff>155575</xdr:rowOff>
    </xdr:from>
    <xdr:to>
      <xdr:col>2</xdr:col>
      <xdr:colOff>1104900</xdr:colOff>
      <xdr:row>5</xdr:row>
      <xdr:rowOff>1235075</xdr:rowOff>
    </xdr:to>
    <xdr:pic>
      <xdr:nvPicPr>
        <xdr:cNvPr id="92" name="Рисунок 91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7465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</xdr:row>
      <xdr:rowOff>155575</xdr:rowOff>
    </xdr:from>
    <xdr:to>
      <xdr:col>2</xdr:col>
      <xdr:colOff>1104900</xdr:colOff>
      <xdr:row>6</xdr:row>
      <xdr:rowOff>1235075</xdr:rowOff>
    </xdr:to>
    <xdr:pic>
      <xdr:nvPicPr>
        <xdr:cNvPr id="93" name="Рисунок 9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1371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</xdr:row>
      <xdr:rowOff>155575</xdr:rowOff>
    </xdr:from>
    <xdr:to>
      <xdr:col>2</xdr:col>
      <xdr:colOff>1104900</xdr:colOff>
      <xdr:row>7</xdr:row>
      <xdr:rowOff>1235075</xdr:rowOff>
    </xdr:to>
    <xdr:pic>
      <xdr:nvPicPr>
        <xdr:cNvPr id="94" name="Рисунок 9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5278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8</xdr:row>
      <xdr:rowOff>155575</xdr:rowOff>
    </xdr:from>
    <xdr:to>
      <xdr:col>2</xdr:col>
      <xdr:colOff>1104900</xdr:colOff>
      <xdr:row>8</xdr:row>
      <xdr:rowOff>1235075</xdr:rowOff>
    </xdr:to>
    <xdr:pic>
      <xdr:nvPicPr>
        <xdr:cNvPr id="95" name="Рисунок 94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9184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</xdr:row>
      <xdr:rowOff>155575</xdr:rowOff>
    </xdr:from>
    <xdr:to>
      <xdr:col>2</xdr:col>
      <xdr:colOff>1104900</xdr:colOff>
      <xdr:row>9</xdr:row>
      <xdr:rowOff>1235075</xdr:rowOff>
    </xdr:to>
    <xdr:pic>
      <xdr:nvPicPr>
        <xdr:cNvPr id="96" name="Рисунок 95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93091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10</xdr:row>
      <xdr:rowOff>155575</xdr:rowOff>
    </xdr:from>
    <xdr:to>
      <xdr:col>2</xdr:col>
      <xdr:colOff>1104900</xdr:colOff>
      <xdr:row>10</xdr:row>
      <xdr:rowOff>1235075</xdr:rowOff>
    </xdr:to>
    <xdr:pic>
      <xdr:nvPicPr>
        <xdr:cNvPr id="97" name="Рисунок 96"/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06997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</xdr:row>
      <xdr:rowOff>155575</xdr:rowOff>
    </xdr:from>
    <xdr:to>
      <xdr:col>2</xdr:col>
      <xdr:colOff>1104900</xdr:colOff>
      <xdr:row>11</xdr:row>
      <xdr:rowOff>1235075</xdr:rowOff>
    </xdr:to>
    <xdr:pic>
      <xdr:nvPicPr>
        <xdr:cNvPr id="98" name="Рисунок 97"/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20904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12</xdr:row>
      <xdr:rowOff>155575</xdr:rowOff>
    </xdr:from>
    <xdr:to>
      <xdr:col>2</xdr:col>
      <xdr:colOff>1104900</xdr:colOff>
      <xdr:row>12</xdr:row>
      <xdr:rowOff>1235075</xdr:rowOff>
    </xdr:to>
    <xdr:pic>
      <xdr:nvPicPr>
        <xdr:cNvPr id="99" name="Рисунок 98"/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34810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13</xdr:row>
      <xdr:rowOff>155575</xdr:rowOff>
    </xdr:from>
    <xdr:to>
      <xdr:col>2</xdr:col>
      <xdr:colOff>1104900</xdr:colOff>
      <xdr:row>13</xdr:row>
      <xdr:rowOff>1235075</xdr:rowOff>
    </xdr:to>
    <xdr:pic>
      <xdr:nvPicPr>
        <xdr:cNvPr id="100" name="Рисунок 99"/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48717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14</xdr:row>
      <xdr:rowOff>155575</xdr:rowOff>
    </xdr:from>
    <xdr:to>
      <xdr:col>2</xdr:col>
      <xdr:colOff>1104900</xdr:colOff>
      <xdr:row>14</xdr:row>
      <xdr:rowOff>1235075</xdr:rowOff>
    </xdr:to>
    <xdr:pic>
      <xdr:nvPicPr>
        <xdr:cNvPr id="101" name="Рисунок 100"/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62623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15</xdr:row>
      <xdr:rowOff>155575</xdr:rowOff>
    </xdr:from>
    <xdr:to>
      <xdr:col>2</xdr:col>
      <xdr:colOff>1104900</xdr:colOff>
      <xdr:row>15</xdr:row>
      <xdr:rowOff>1235075</xdr:rowOff>
    </xdr:to>
    <xdr:pic>
      <xdr:nvPicPr>
        <xdr:cNvPr id="102" name="Рисунок 101"/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76530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16</xdr:row>
      <xdr:rowOff>155575</xdr:rowOff>
    </xdr:from>
    <xdr:to>
      <xdr:col>2</xdr:col>
      <xdr:colOff>1104900</xdr:colOff>
      <xdr:row>16</xdr:row>
      <xdr:rowOff>1235075</xdr:rowOff>
    </xdr:to>
    <xdr:pic>
      <xdr:nvPicPr>
        <xdr:cNvPr id="103" name="Рисунок 102"/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190436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17</xdr:row>
      <xdr:rowOff>155575</xdr:rowOff>
    </xdr:from>
    <xdr:to>
      <xdr:col>2</xdr:col>
      <xdr:colOff>1104900</xdr:colOff>
      <xdr:row>17</xdr:row>
      <xdr:rowOff>1235075</xdr:rowOff>
    </xdr:to>
    <xdr:pic>
      <xdr:nvPicPr>
        <xdr:cNvPr id="104" name="Рисунок 103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04343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18</xdr:row>
      <xdr:rowOff>155575</xdr:rowOff>
    </xdr:from>
    <xdr:to>
      <xdr:col>2</xdr:col>
      <xdr:colOff>1104900</xdr:colOff>
      <xdr:row>18</xdr:row>
      <xdr:rowOff>1235075</xdr:rowOff>
    </xdr:to>
    <xdr:pic>
      <xdr:nvPicPr>
        <xdr:cNvPr id="105" name="Рисунок 104"/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18249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19</xdr:row>
      <xdr:rowOff>155575</xdr:rowOff>
    </xdr:from>
    <xdr:to>
      <xdr:col>2</xdr:col>
      <xdr:colOff>1104900</xdr:colOff>
      <xdr:row>19</xdr:row>
      <xdr:rowOff>1235075</xdr:rowOff>
    </xdr:to>
    <xdr:pic>
      <xdr:nvPicPr>
        <xdr:cNvPr id="106" name="Рисунок 105"/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32156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20</xdr:row>
      <xdr:rowOff>155575</xdr:rowOff>
    </xdr:from>
    <xdr:to>
      <xdr:col>2</xdr:col>
      <xdr:colOff>1104900</xdr:colOff>
      <xdr:row>20</xdr:row>
      <xdr:rowOff>1235075</xdr:rowOff>
    </xdr:to>
    <xdr:pic>
      <xdr:nvPicPr>
        <xdr:cNvPr id="109" name="Рисунок 108"/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73875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21</xdr:row>
      <xdr:rowOff>155575</xdr:rowOff>
    </xdr:from>
    <xdr:to>
      <xdr:col>2</xdr:col>
      <xdr:colOff>1104900</xdr:colOff>
      <xdr:row>21</xdr:row>
      <xdr:rowOff>1235075</xdr:rowOff>
    </xdr:to>
    <xdr:pic>
      <xdr:nvPicPr>
        <xdr:cNvPr id="110" name="Рисунок 109"/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287782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22</xdr:row>
      <xdr:rowOff>155575</xdr:rowOff>
    </xdr:from>
    <xdr:to>
      <xdr:col>2</xdr:col>
      <xdr:colOff>1104900</xdr:colOff>
      <xdr:row>22</xdr:row>
      <xdr:rowOff>1235075</xdr:rowOff>
    </xdr:to>
    <xdr:pic>
      <xdr:nvPicPr>
        <xdr:cNvPr id="111" name="Рисунок 110"/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01688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23</xdr:row>
      <xdr:rowOff>155575</xdr:rowOff>
    </xdr:from>
    <xdr:to>
      <xdr:col>2</xdr:col>
      <xdr:colOff>1104900</xdr:colOff>
      <xdr:row>23</xdr:row>
      <xdr:rowOff>1235075</xdr:rowOff>
    </xdr:to>
    <xdr:pic>
      <xdr:nvPicPr>
        <xdr:cNvPr id="112" name="Рисунок 111"/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15595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24</xdr:row>
      <xdr:rowOff>155575</xdr:rowOff>
    </xdr:from>
    <xdr:to>
      <xdr:col>2</xdr:col>
      <xdr:colOff>1104900</xdr:colOff>
      <xdr:row>24</xdr:row>
      <xdr:rowOff>1235075</xdr:rowOff>
    </xdr:to>
    <xdr:pic>
      <xdr:nvPicPr>
        <xdr:cNvPr id="113" name="Рисунок 112"/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29501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25</xdr:row>
      <xdr:rowOff>155575</xdr:rowOff>
    </xdr:from>
    <xdr:to>
      <xdr:col>2</xdr:col>
      <xdr:colOff>1104900</xdr:colOff>
      <xdr:row>25</xdr:row>
      <xdr:rowOff>1235075</xdr:rowOff>
    </xdr:to>
    <xdr:pic>
      <xdr:nvPicPr>
        <xdr:cNvPr id="114" name="Рисунок 113"/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43408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26</xdr:row>
      <xdr:rowOff>155575</xdr:rowOff>
    </xdr:from>
    <xdr:to>
      <xdr:col>2</xdr:col>
      <xdr:colOff>1104900</xdr:colOff>
      <xdr:row>26</xdr:row>
      <xdr:rowOff>1235075</xdr:rowOff>
    </xdr:to>
    <xdr:pic>
      <xdr:nvPicPr>
        <xdr:cNvPr id="115" name="Рисунок 114"/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57314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27</xdr:row>
      <xdr:rowOff>155575</xdr:rowOff>
    </xdr:from>
    <xdr:to>
      <xdr:col>2</xdr:col>
      <xdr:colOff>1104900</xdr:colOff>
      <xdr:row>27</xdr:row>
      <xdr:rowOff>1235075</xdr:rowOff>
    </xdr:to>
    <xdr:pic>
      <xdr:nvPicPr>
        <xdr:cNvPr id="116" name="Рисунок 115"/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71221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28</xdr:row>
      <xdr:rowOff>155575</xdr:rowOff>
    </xdr:from>
    <xdr:to>
      <xdr:col>2</xdr:col>
      <xdr:colOff>1104900</xdr:colOff>
      <xdr:row>28</xdr:row>
      <xdr:rowOff>1235075</xdr:rowOff>
    </xdr:to>
    <xdr:pic>
      <xdr:nvPicPr>
        <xdr:cNvPr id="117" name="Рисунок 116"/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85127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29</xdr:row>
      <xdr:rowOff>155575</xdr:rowOff>
    </xdr:from>
    <xdr:to>
      <xdr:col>2</xdr:col>
      <xdr:colOff>1104900</xdr:colOff>
      <xdr:row>29</xdr:row>
      <xdr:rowOff>1235075</xdr:rowOff>
    </xdr:to>
    <xdr:pic>
      <xdr:nvPicPr>
        <xdr:cNvPr id="118" name="Рисунок 117"/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399034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30</xdr:row>
      <xdr:rowOff>155575</xdr:rowOff>
    </xdr:from>
    <xdr:to>
      <xdr:col>2</xdr:col>
      <xdr:colOff>1104900</xdr:colOff>
      <xdr:row>30</xdr:row>
      <xdr:rowOff>1235075</xdr:rowOff>
    </xdr:to>
    <xdr:pic>
      <xdr:nvPicPr>
        <xdr:cNvPr id="119" name="Рисунок 118"/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12940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31</xdr:row>
      <xdr:rowOff>155575</xdr:rowOff>
    </xdr:from>
    <xdr:to>
      <xdr:col>2</xdr:col>
      <xdr:colOff>1104900</xdr:colOff>
      <xdr:row>31</xdr:row>
      <xdr:rowOff>1235075</xdr:rowOff>
    </xdr:to>
    <xdr:pic>
      <xdr:nvPicPr>
        <xdr:cNvPr id="120" name="Рисунок 119"/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26847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32</xdr:row>
      <xdr:rowOff>155575</xdr:rowOff>
    </xdr:from>
    <xdr:to>
      <xdr:col>2</xdr:col>
      <xdr:colOff>1104900</xdr:colOff>
      <xdr:row>32</xdr:row>
      <xdr:rowOff>1235075</xdr:rowOff>
    </xdr:to>
    <xdr:pic>
      <xdr:nvPicPr>
        <xdr:cNvPr id="121" name="Рисунок 120"/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40753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33</xdr:row>
      <xdr:rowOff>155575</xdr:rowOff>
    </xdr:from>
    <xdr:to>
      <xdr:col>2</xdr:col>
      <xdr:colOff>1104900</xdr:colOff>
      <xdr:row>33</xdr:row>
      <xdr:rowOff>1235075</xdr:rowOff>
    </xdr:to>
    <xdr:pic>
      <xdr:nvPicPr>
        <xdr:cNvPr id="122" name="Рисунок 121"/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54660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34</xdr:row>
      <xdr:rowOff>155575</xdr:rowOff>
    </xdr:from>
    <xdr:to>
      <xdr:col>2</xdr:col>
      <xdr:colOff>1104900</xdr:colOff>
      <xdr:row>34</xdr:row>
      <xdr:rowOff>1235075</xdr:rowOff>
    </xdr:to>
    <xdr:pic>
      <xdr:nvPicPr>
        <xdr:cNvPr id="123" name="Рисунок 122"/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68566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35</xdr:row>
      <xdr:rowOff>155575</xdr:rowOff>
    </xdr:from>
    <xdr:to>
      <xdr:col>2</xdr:col>
      <xdr:colOff>1104900</xdr:colOff>
      <xdr:row>35</xdr:row>
      <xdr:rowOff>1235075</xdr:rowOff>
    </xdr:to>
    <xdr:pic>
      <xdr:nvPicPr>
        <xdr:cNvPr id="124" name="Рисунок 123"/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82473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36</xdr:row>
      <xdr:rowOff>155575</xdr:rowOff>
    </xdr:from>
    <xdr:to>
      <xdr:col>2</xdr:col>
      <xdr:colOff>1104900</xdr:colOff>
      <xdr:row>36</xdr:row>
      <xdr:rowOff>1235075</xdr:rowOff>
    </xdr:to>
    <xdr:pic>
      <xdr:nvPicPr>
        <xdr:cNvPr id="125" name="Рисунок 124"/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496379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37</xdr:row>
      <xdr:rowOff>155575</xdr:rowOff>
    </xdr:from>
    <xdr:to>
      <xdr:col>2</xdr:col>
      <xdr:colOff>1104900</xdr:colOff>
      <xdr:row>37</xdr:row>
      <xdr:rowOff>1235075</xdr:rowOff>
    </xdr:to>
    <xdr:pic>
      <xdr:nvPicPr>
        <xdr:cNvPr id="126" name="Рисунок 125"/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10286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38</xdr:row>
      <xdr:rowOff>155575</xdr:rowOff>
    </xdr:from>
    <xdr:to>
      <xdr:col>2</xdr:col>
      <xdr:colOff>1104900</xdr:colOff>
      <xdr:row>38</xdr:row>
      <xdr:rowOff>1235075</xdr:rowOff>
    </xdr:to>
    <xdr:pic>
      <xdr:nvPicPr>
        <xdr:cNvPr id="127" name="Рисунок 126"/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24192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39</xdr:row>
      <xdr:rowOff>155575</xdr:rowOff>
    </xdr:from>
    <xdr:to>
      <xdr:col>2</xdr:col>
      <xdr:colOff>1104900</xdr:colOff>
      <xdr:row>39</xdr:row>
      <xdr:rowOff>1235075</xdr:rowOff>
    </xdr:to>
    <xdr:pic>
      <xdr:nvPicPr>
        <xdr:cNvPr id="128" name="Рисунок 127"/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38099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40</xdr:row>
      <xdr:rowOff>155575</xdr:rowOff>
    </xdr:from>
    <xdr:to>
      <xdr:col>2</xdr:col>
      <xdr:colOff>1104900</xdr:colOff>
      <xdr:row>40</xdr:row>
      <xdr:rowOff>1235075</xdr:rowOff>
    </xdr:to>
    <xdr:pic>
      <xdr:nvPicPr>
        <xdr:cNvPr id="129" name="Рисунок 128"/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52005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41</xdr:row>
      <xdr:rowOff>155575</xdr:rowOff>
    </xdr:from>
    <xdr:to>
      <xdr:col>2</xdr:col>
      <xdr:colOff>1104900</xdr:colOff>
      <xdr:row>41</xdr:row>
      <xdr:rowOff>1235075</xdr:rowOff>
    </xdr:to>
    <xdr:pic>
      <xdr:nvPicPr>
        <xdr:cNvPr id="130" name="Рисунок 129"/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65912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42</xdr:row>
      <xdr:rowOff>155575</xdr:rowOff>
    </xdr:from>
    <xdr:to>
      <xdr:col>2</xdr:col>
      <xdr:colOff>1104900</xdr:colOff>
      <xdr:row>42</xdr:row>
      <xdr:rowOff>1235075</xdr:rowOff>
    </xdr:to>
    <xdr:pic>
      <xdr:nvPicPr>
        <xdr:cNvPr id="131" name="Рисунок 130"/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79818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43</xdr:row>
      <xdr:rowOff>155575</xdr:rowOff>
    </xdr:from>
    <xdr:to>
      <xdr:col>2</xdr:col>
      <xdr:colOff>1104900</xdr:colOff>
      <xdr:row>43</xdr:row>
      <xdr:rowOff>1235075</xdr:rowOff>
    </xdr:to>
    <xdr:pic>
      <xdr:nvPicPr>
        <xdr:cNvPr id="132" name="Рисунок 131"/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593725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44</xdr:row>
      <xdr:rowOff>155575</xdr:rowOff>
    </xdr:from>
    <xdr:to>
      <xdr:col>2</xdr:col>
      <xdr:colOff>1104900</xdr:colOff>
      <xdr:row>44</xdr:row>
      <xdr:rowOff>1235075</xdr:rowOff>
    </xdr:to>
    <xdr:pic>
      <xdr:nvPicPr>
        <xdr:cNvPr id="133" name="Рисунок 132"/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07631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45</xdr:row>
      <xdr:rowOff>155575</xdr:rowOff>
    </xdr:from>
    <xdr:to>
      <xdr:col>2</xdr:col>
      <xdr:colOff>1104900</xdr:colOff>
      <xdr:row>45</xdr:row>
      <xdr:rowOff>1235075</xdr:rowOff>
    </xdr:to>
    <xdr:pic>
      <xdr:nvPicPr>
        <xdr:cNvPr id="134" name="Рисунок 133"/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21538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46</xdr:row>
      <xdr:rowOff>155575</xdr:rowOff>
    </xdr:from>
    <xdr:to>
      <xdr:col>2</xdr:col>
      <xdr:colOff>1104900</xdr:colOff>
      <xdr:row>46</xdr:row>
      <xdr:rowOff>1235075</xdr:rowOff>
    </xdr:to>
    <xdr:pic>
      <xdr:nvPicPr>
        <xdr:cNvPr id="135" name="Рисунок 134"/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35444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47</xdr:row>
      <xdr:rowOff>155575</xdr:rowOff>
    </xdr:from>
    <xdr:to>
      <xdr:col>2</xdr:col>
      <xdr:colOff>1104900</xdr:colOff>
      <xdr:row>47</xdr:row>
      <xdr:rowOff>1235075</xdr:rowOff>
    </xdr:to>
    <xdr:pic>
      <xdr:nvPicPr>
        <xdr:cNvPr id="136" name="Рисунок 135"/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49351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48</xdr:row>
      <xdr:rowOff>155575</xdr:rowOff>
    </xdr:from>
    <xdr:to>
      <xdr:col>2</xdr:col>
      <xdr:colOff>1104900</xdr:colOff>
      <xdr:row>48</xdr:row>
      <xdr:rowOff>1235075</xdr:rowOff>
    </xdr:to>
    <xdr:pic>
      <xdr:nvPicPr>
        <xdr:cNvPr id="137" name="Рисунок 136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63257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49</xdr:row>
      <xdr:rowOff>155575</xdr:rowOff>
    </xdr:from>
    <xdr:to>
      <xdr:col>2</xdr:col>
      <xdr:colOff>1104900</xdr:colOff>
      <xdr:row>49</xdr:row>
      <xdr:rowOff>1235075</xdr:rowOff>
    </xdr:to>
    <xdr:pic>
      <xdr:nvPicPr>
        <xdr:cNvPr id="138" name="Рисунок 137"/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77164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50</xdr:row>
      <xdr:rowOff>155575</xdr:rowOff>
    </xdr:from>
    <xdr:to>
      <xdr:col>2</xdr:col>
      <xdr:colOff>1104900</xdr:colOff>
      <xdr:row>50</xdr:row>
      <xdr:rowOff>1235075</xdr:rowOff>
    </xdr:to>
    <xdr:pic>
      <xdr:nvPicPr>
        <xdr:cNvPr id="139" name="Рисунок 138"/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691070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51</xdr:row>
      <xdr:rowOff>155575</xdr:rowOff>
    </xdr:from>
    <xdr:to>
      <xdr:col>2</xdr:col>
      <xdr:colOff>1104900</xdr:colOff>
      <xdr:row>51</xdr:row>
      <xdr:rowOff>1235075</xdr:rowOff>
    </xdr:to>
    <xdr:pic>
      <xdr:nvPicPr>
        <xdr:cNvPr id="140" name="Рисунок 139"/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04977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52</xdr:row>
      <xdr:rowOff>155575</xdr:rowOff>
    </xdr:from>
    <xdr:to>
      <xdr:col>2</xdr:col>
      <xdr:colOff>1104900</xdr:colOff>
      <xdr:row>52</xdr:row>
      <xdr:rowOff>1235075</xdr:rowOff>
    </xdr:to>
    <xdr:pic>
      <xdr:nvPicPr>
        <xdr:cNvPr id="141" name="Рисунок 140"/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18883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53</xdr:row>
      <xdr:rowOff>155575</xdr:rowOff>
    </xdr:from>
    <xdr:to>
      <xdr:col>2</xdr:col>
      <xdr:colOff>1104900</xdr:colOff>
      <xdr:row>53</xdr:row>
      <xdr:rowOff>1235075</xdr:rowOff>
    </xdr:to>
    <xdr:pic>
      <xdr:nvPicPr>
        <xdr:cNvPr id="142" name="Рисунок 141"/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32790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54</xdr:row>
      <xdr:rowOff>155575</xdr:rowOff>
    </xdr:from>
    <xdr:to>
      <xdr:col>2</xdr:col>
      <xdr:colOff>1104900</xdr:colOff>
      <xdr:row>54</xdr:row>
      <xdr:rowOff>1235075</xdr:rowOff>
    </xdr:to>
    <xdr:pic>
      <xdr:nvPicPr>
        <xdr:cNvPr id="143" name="Рисунок 142"/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46696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55</xdr:row>
      <xdr:rowOff>155575</xdr:rowOff>
    </xdr:from>
    <xdr:to>
      <xdr:col>2</xdr:col>
      <xdr:colOff>1104900</xdr:colOff>
      <xdr:row>55</xdr:row>
      <xdr:rowOff>1235075</xdr:rowOff>
    </xdr:to>
    <xdr:pic>
      <xdr:nvPicPr>
        <xdr:cNvPr id="144" name="Рисунок 143"/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60603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56</xdr:row>
      <xdr:rowOff>155575</xdr:rowOff>
    </xdr:from>
    <xdr:to>
      <xdr:col>2</xdr:col>
      <xdr:colOff>1104900</xdr:colOff>
      <xdr:row>56</xdr:row>
      <xdr:rowOff>1235075</xdr:rowOff>
    </xdr:to>
    <xdr:pic>
      <xdr:nvPicPr>
        <xdr:cNvPr id="145" name="Рисунок 144"/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74509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57</xdr:row>
      <xdr:rowOff>155575</xdr:rowOff>
    </xdr:from>
    <xdr:to>
      <xdr:col>2</xdr:col>
      <xdr:colOff>1104900</xdr:colOff>
      <xdr:row>57</xdr:row>
      <xdr:rowOff>1235075</xdr:rowOff>
    </xdr:to>
    <xdr:pic>
      <xdr:nvPicPr>
        <xdr:cNvPr id="146" name="Рисунок 145"/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788416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58</xdr:row>
      <xdr:rowOff>155575</xdr:rowOff>
    </xdr:from>
    <xdr:to>
      <xdr:col>2</xdr:col>
      <xdr:colOff>1104900</xdr:colOff>
      <xdr:row>58</xdr:row>
      <xdr:rowOff>1235075</xdr:rowOff>
    </xdr:to>
    <xdr:pic>
      <xdr:nvPicPr>
        <xdr:cNvPr id="147" name="Рисунок 146"/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02322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59</xdr:row>
      <xdr:rowOff>155575</xdr:rowOff>
    </xdr:from>
    <xdr:to>
      <xdr:col>2</xdr:col>
      <xdr:colOff>1104900</xdr:colOff>
      <xdr:row>59</xdr:row>
      <xdr:rowOff>1235075</xdr:rowOff>
    </xdr:to>
    <xdr:pic>
      <xdr:nvPicPr>
        <xdr:cNvPr id="148" name="Рисунок 147"/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16229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60</xdr:row>
      <xdr:rowOff>155575</xdr:rowOff>
    </xdr:from>
    <xdr:to>
      <xdr:col>2</xdr:col>
      <xdr:colOff>1104900</xdr:colOff>
      <xdr:row>60</xdr:row>
      <xdr:rowOff>1235075</xdr:rowOff>
    </xdr:to>
    <xdr:pic>
      <xdr:nvPicPr>
        <xdr:cNvPr id="149" name="Рисунок 148"/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30135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61</xdr:row>
      <xdr:rowOff>155575</xdr:rowOff>
    </xdr:from>
    <xdr:to>
      <xdr:col>2</xdr:col>
      <xdr:colOff>1104900</xdr:colOff>
      <xdr:row>61</xdr:row>
      <xdr:rowOff>1235075</xdr:rowOff>
    </xdr:to>
    <xdr:pic>
      <xdr:nvPicPr>
        <xdr:cNvPr id="150" name="Рисунок 149"/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440420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62</xdr:row>
      <xdr:rowOff>155575</xdr:rowOff>
    </xdr:from>
    <xdr:to>
      <xdr:col>2</xdr:col>
      <xdr:colOff>1104900</xdr:colOff>
      <xdr:row>62</xdr:row>
      <xdr:rowOff>1235075</xdr:rowOff>
    </xdr:to>
    <xdr:pic>
      <xdr:nvPicPr>
        <xdr:cNvPr id="151" name="Рисунок 150"/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5794850"/>
          <a:ext cx="1079500" cy="10795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63</xdr:row>
      <xdr:rowOff>155575</xdr:rowOff>
    </xdr:from>
    <xdr:to>
      <xdr:col>2</xdr:col>
      <xdr:colOff>1104900</xdr:colOff>
      <xdr:row>63</xdr:row>
      <xdr:rowOff>1235075</xdr:rowOff>
    </xdr:to>
    <xdr:pic>
      <xdr:nvPicPr>
        <xdr:cNvPr id="152" name="Рисунок 151"/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50" y="87185500"/>
          <a:ext cx="10795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workbookViewId="0">
      <selection sqref="A1:K1"/>
    </sheetView>
  </sheetViews>
  <sheetFormatPr defaultColWidth="9" defaultRowHeight="15.75" x14ac:dyDescent="0.25"/>
  <cols>
    <col min="1" max="1" width="14.140625" customWidth="1"/>
    <col min="2" max="2" width="9.5703125" customWidth="1"/>
    <col min="3" max="3" width="18.42578125" customWidth="1"/>
    <col min="4" max="4" width="26" customWidth="1"/>
    <col min="5" max="6" width="19.5703125" customWidth="1"/>
    <col min="7" max="8" width="18.5703125" style="23" customWidth="1"/>
    <col min="9" max="9" width="13" customWidth="1"/>
    <col min="10" max="10" width="14.5703125" style="21" customWidth="1"/>
    <col min="11" max="11" width="13" customWidth="1"/>
  </cols>
  <sheetData>
    <row r="1" spans="1:11" ht="19.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1"/>
      <c r="B2" s="26" t="s">
        <v>1</v>
      </c>
      <c r="C2" s="26"/>
      <c r="D2" s="26"/>
      <c r="E2" s="26"/>
      <c r="F2" s="26"/>
      <c r="G2" s="27"/>
      <c r="H2" s="24"/>
      <c r="I2" s="2"/>
      <c r="J2" s="3">
        <f>SUM(J4:J64)</f>
        <v>0</v>
      </c>
      <c r="K2" s="4">
        <f>SUM(K4:K64)</f>
        <v>0</v>
      </c>
    </row>
    <row r="3" spans="1:11" ht="28.5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194</v>
      </c>
      <c r="H3" s="6" t="s">
        <v>193</v>
      </c>
      <c r="I3" s="5" t="s">
        <v>8</v>
      </c>
      <c r="J3" s="7" t="s">
        <v>9</v>
      </c>
      <c r="K3" s="5" t="s">
        <v>10</v>
      </c>
    </row>
    <row r="4" spans="1:11" ht="110.1" customHeight="1" x14ac:dyDescent="0.25">
      <c r="A4" s="8" t="s">
        <v>11</v>
      </c>
      <c r="B4" s="9" t="s">
        <v>12</v>
      </c>
      <c r="C4" s="10"/>
      <c r="D4" s="11" t="s">
        <v>13</v>
      </c>
      <c r="E4" s="12" t="s">
        <v>14</v>
      </c>
      <c r="F4" s="12"/>
      <c r="G4" s="13">
        <v>7.8</v>
      </c>
      <c r="H4" s="13">
        <v>7.1</v>
      </c>
      <c r="I4" s="14">
        <v>100</v>
      </c>
      <c r="J4" s="15"/>
      <c r="K4" s="16">
        <f>IF(J4&gt;=100,J4*H4,J4*G4)</f>
        <v>0</v>
      </c>
    </row>
    <row r="5" spans="1:11" ht="110.1" customHeight="1" x14ac:dyDescent="0.25">
      <c r="A5" s="8" t="s">
        <v>11</v>
      </c>
      <c r="B5" s="9" t="s">
        <v>15</v>
      </c>
      <c r="C5" s="10"/>
      <c r="D5" s="11" t="s">
        <v>16</v>
      </c>
      <c r="E5" s="12" t="s">
        <v>14</v>
      </c>
      <c r="F5" s="17" t="s">
        <v>17</v>
      </c>
      <c r="G5" s="13">
        <v>7.9</v>
      </c>
      <c r="H5" s="13">
        <v>7.2</v>
      </c>
      <c r="I5" s="14">
        <v>100</v>
      </c>
      <c r="J5" s="15"/>
      <c r="K5" s="16">
        <f t="shared" ref="K4:K61" si="0">J5*G5</f>
        <v>0</v>
      </c>
    </row>
    <row r="6" spans="1:11" ht="110.1" customHeight="1" x14ac:dyDescent="0.25">
      <c r="A6" s="8" t="s">
        <v>11</v>
      </c>
      <c r="B6" s="9" t="s">
        <v>18</v>
      </c>
      <c r="C6" s="18"/>
      <c r="D6" s="17" t="s">
        <v>19</v>
      </c>
      <c r="E6" s="12" t="s">
        <v>14</v>
      </c>
      <c r="F6" s="17" t="s">
        <v>20</v>
      </c>
      <c r="G6" s="13">
        <v>8.1</v>
      </c>
      <c r="H6" s="13">
        <v>7.3</v>
      </c>
      <c r="I6" s="14">
        <v>100</v>
      </c>
      <c r="J6" s="15"/>
      <c r="K6" s="16">
        <f t="shared" si="0"/>
        <v>0</v>
      </c>
    </row>
    <row r="7" spans="1:11" ht="110.1" customHeight="1" x14ac:dyDescent="0.25">
      <c r="A7" s="8" t="s">
        <v>11</v>
      </c>
      <c r="B7" s="9" t="s">
        <v>21</v>
      </c>
      <c r="C7" s="18"/>
      <c r="D7" s="17" t="s">
        <v>22</v>
      </c>
      <c r="E7" s="12" t="s">
        <v>14</v>
      </c>
      <c r="F7" s="17" t="s">
        <v>23</v>
      </c>
      <c r="G7" s="13">
        <v>8.8000000000000007</v>
      </c>
      <c r="H7" s="13">
        <v>8</v>
      </c>
      <c r="I7" s="14">
        <v>100</v>
      </c>
      <c r="J7" s="15"/>
      <c r="K7" s="16">
        <f t="shared" si="0"/>
        <v>0</v>
      </c>
    </row>
    <row r="8" spans="1:11" ht="110.1" customHeight="1" x14ac:dyDescent="0.25">
      <c r="A8" s="8" t="s">
        <v>11</v>
      </c>
      <c r="B8" s="9" t="s">
        <v>24</v>
      </c>
      <c r="C8" s="18"/>
      <c r="D8" s="17" t="s">
        <v>25</v>
      </c>
      <c r="E8" s="12" t="s">
        <v>14</v>
      </c>
      <c r="F8" s="17" t="s">
        <v>26</v>
      </c>
      <c r="G8" s="13">
        <v>9.5</v>
      </c>
      <c r="H8" s="13">
        <v>8.6</v>
      </c>
      <c r="I8" s="14">
        <v>100</v>
      </c>
      <c r="J8" s="15"/>
      <c r="K8" s="16">
        <f t="shared" si="0"/>
        <v>0</v>
      </c>
    </row>
    <row r="9" spans="1:11" ht="110.1" customHeight="1" x14ac:dyDescent="0.25">
      <c r="A9" s="8" t="s">
        <v>11</v>
      </c>
      <c r="B9" s="9" t="s">
        <v>27</v>
      </c>
      <c r="C9" s="18"/>
      <c r="D9" s="17" t="s">
        <v>28</v>
      </c>
      <c r="E9" s="12" t="s">
        <v>14</v>
      </c>
      <c r="F9" s="17" t="s">
        <v>29</v>
      </c>
      <c r="G9" s="13">
        <v>10.3</v>
      </c>
      <c r="H9" s="13">
        <v>9.3000000000000007</v>
      </c>
      <c r="I9" s="14">
        <v>100</v>
      </c>
      <c r="J9" s="15"/>
      <c r="K9" s="16">
        <f t="shared" si="0"/>
        <v>0</v>
      </c>
    </row>
    <row r="10" spans="1:11" ht="110.1" customHeight="1" x14ac:dyDescent="0.25">
      <c r="A10" s="8" t="s">
        <v>11</v>
      </c>
      <c r="B10" s="9" t="s">
        <v>30</v>
      </c>
      <c r="C10" s="1"/>
      <c r="D10" s="15" t="s">
        <v>31</v>
      </c>
      <c r="E10" s="12" t="s">
        <v>14</v>
      </c>
      <c r="F10" s="14"/>
      <c r="G10" s="19">
        <v>10.8</v>
      </c>
      <c r="H10" s="19">
        <v>9.8000000000000007</v>
      </c>
      <c r="I10" s="14">
        <v>100</v>
      </c>
      <c r="J10" s="15"/>
      <c r="K10" s="16">
        <f t="shared" si="0"/>
        <v>0</v>
      </c>
    </row>
    <row r="11" spans="1:11" ht="110.1" customHeight="1" x14ac:dyDescent="0.25">
      <c r="A11" s="8" t="s">
        <v>11</v>
      </c>
      <c r="B11" s="9" t="s">
        <v>32</v>
      </c>
      <c r="C11" s="1"/>
      <c r="D11" s="15" t="s">
        <v>33</v>
      </c>
      <c r="E11" s="12" t="s">
        <v>14</v>
      </c>
      <c r="F11" s="15" t="s">
        <v>34</v>
      </c>
      <c r="G11" s="19">
        <v>11.1</v>
      </c>
      <c r="H11" s="19">
        <v>10</v>
      </c>
      <c r="I11" s="14">
        <v>100</v>
      </c>
      <c r="J11" s="15"/>
      <c r="K11" s="16">
        <f t="shared" si="0"/>
        <v>0</v>
      </c>
    </row>
    <row r="12" spans="1:11" ht="110.1" customHeight="1" x14ac:dyDescent="0.25">
      <c r="A12" s="8" t="s">
        <v>11</v>
      </c>
      <c r="B12" s="9" t="s">
        <v>35</v>
      </c>
      <c r="C12" s="18"/>
      <c r="D12" s="17" t="s">
        <v>36</v>
      </c>
      <c r="E12" s="12" t="s">
        <v>14</v>
      </c>
      <c r="F12" s="17" t="s">
        <v>37</v>
      </c>
      <c r="G12" s="13">
        <v>11.6</v>
      </c>
      <c r="H12" s="13">
        <v>10.5</v>
      </c>
      <c r="I12" s="14">
        <v>100</v>
      </c>
      <c r="J12" s="15"/>
      <c r="K12" s="16">
        <f t="shared" si="0"/>
        <v>0</v>
      </c>
    </row>
    <row r="13" spans="1:11" ht="110.1" customHeight="1" x14ac:dyDescent="0.25">
      <c r="A13" s="8" t="s">
        <v>11</v>
      </c>
      <c r="B13" s="9" t="s">
        <v>38</v>
      </c>
      <c r="C13" s="10"/>
      <c r="D13" s="11" t="s">
        <v>39</v>
      </c>
      <c r="E13" s="12" t="s">
        <v>14</v>
      </c>
      <c r="F13" s="12" t="s">
        <v>40</v>
      </c>
      <c r="G13" s="13">
        <v>14</v>
      </c>
      <c r="H13" s="13">
        <v>12.6</v>
      </c>
      <c r="I13" s="14">
        <v>100</v>
      </c>
      <c r="J13" s="15"/>
      <c r="K13" s="16">
        <f t="shared" si="0"/>
        <v>0</v>
      </c>
    </row>
    <row r="14" spans="1:11" ht="110.1" customHeight="1" x14ac:dyDescent="0.25">
      <c r="A14" s="8" t="s">
        <v>11</v>
      </c>
      <c r="B14" s="9" t="s">
        <v>41</v>
      </c>
      <c r="C14" s="10"/>
      <c r="D14" s="11" t="s">
        <v>42</v>
      </c>
      <c r="E14" s="12" t="s">
        <v>14</v>
      </c>
      <c r="F14" s="17" t="s">
        <v>17</v>
      </c>
      <c r="G14" s="13">
        <v>14.8</v>
      </c>
      <c r="H14" s="13">
        <v>13.4</v>
      </c>
      <c r="I14" s="14">
        <v>100</v>
      </c>
      <c r="J14" s="15"/>
      <c r="K14" s="16">
        <f t="shared" si="0"/>
        <v>0</v>
      </c>
    </row>
    <row r="15" spans="1:11" ht="110.1" customHeight="1" x14ac:dyDescent="0.25">
      <c r="A15" s="8" t="s">
        <v>11</v>
      </c>
      <c r="B15" s="9" t="s">
        <v>43</v>
      </c>
      <c r="C15" s="1"/>
      <c r="D15" s="15" t="s">
        <v>44</v>
      </c>
      <c r="E15" s="12" t="s">
        <v>14</v>
      </c>
      <c r="F15" s="15" t="s">
        <v>45</v>
      </c>
      <c r="G15" s="19">
        <v>7.8</v>
      </c>
      <c r="H15" s="19">
        <v>7.1</v>
      </c>
      <c r="I15" s="14">
        <v>100</v>
      </c>
      <c r="J15" s="15"/>
      <c r="K15" s="16">
        <f t="shared" si="0"/>
        <v>0</v>
      </c>
    </row>
    <row r="16" spans="1:11" ht="110.1" customHeight="1" x14ac:dyDescent="0.25">
      <c r="A16" s="8" t="s">
        <v>11</v>
      </c>
      <c r="B16" s="9" t="s">
        <v>46</v>
      </c>
      <c r="C16" s="18"/>
      <c r="D16" s="15" t="s">
        <v>47</v>
      </c>
      <c r="E16" s="12" t="s">
        <v>14</v>
      </c>
      <c r="F16" s="15" t="s">
        <v>48</v>
      </c>
      <c r="G16" s="13">
        <v>15.4</v>
      </c>
      <c r="H16" s="13">
        <v>13.9</v>
      </c>
      <c r="I16" s="14">
        <v>100</v>
      </c>
      <c r="J16" s="15"/>
      <c r="K16" s="16">
        <f t="shared" si="0"/>
        <v>0</v>
      </c>
    </row>
    <row r="17" spans="1:11" ht="110.1" customHeight="1" x14ac:dyDescent="0.25">
      <c r="A17" s="8" t="s">
        <v>11</v>
      </c>
      <c r="B17" s="9" t="s">
        <v>49</v>
      </c>
      <c r="C17" s="18"/>
      <c r="D17" s="15" t="s">
        <v>50</v>
      </c>
      <c r="E17" s="12" t="s">
        <v>14</v>
      </c>
      <c r="F17" s="15" t="s">
        <v>51</v>
      </c>
      <c r="G17" s="13">
        <v>13.1</v>
      </c>
      <c r="H17" s="13">
        <v>11.8</v>
      </c>
      <c r="I17" s="14">
        <v>100</v>
      </c>
      <c r="J17" s="15"/>
      <c r="K17" s="16">
        <f t="shared" si="0"/>
        <v>0</v>
      </c>
    </row>
    <row r="18" spans="1:11" ht="110.1" customHeight="1" x14ac:dyDescent="0.25">
      <c r="A18" s="8" t="s">
        <v>11</v>
      </c>
      <c r="B18" s="9" t="s">
        <v>189</v>
      </c>
      <c r="C18" s="18"/>
      <c r="D18" s="15" t="s">
        <v>190</v>
      </c>
      <c r="E18" s="12" t="s">
        <v>14</v>
      </c>
      <c r="F18" s="15" t="s">
        <v>191</v>
      </c>
      <c r="G18" s="13">
        <v>17.2</v>
      </c>
      <c r="H18" s="13">
        <v>15.5</v>
      </c>
      <c r="I18" s="14">
        <v>100</v>
      </c>
      <c r="J18" s="15"/>
      <c r="K18" s="16">
        <f t="shared" si="0"/>
        <v>0</v>
      </c>
    </row>
    <row r="19" spans="1:11" ht="110.1" customHeight="1" x14ac:dyDescent="0.25">
      <c r="A19" s="8" t="s">
        <v>11</v>
      </c>
      <c r="B19" s="9" t="s">
        <v>52</v>
      </c>
      <c r="C19" s="18"/>
      <c r="D19" s="15" t="s">
        <v>53</v>
      </c>
      <c r="E19" s="12" t="s">
        <v>14</v>
      </c>
      <c r="F19" s="15" t="s">
        <v>54</v>
      </c>
      <c r="G19" s="13">
        <v>22</v>
      </c>
      <c r="H19" s="13">
        <v>19.8</v>
      </c>
      <c r="I19" s="14">
        <v>100</v>
      </c>
      <c r="J19" s="15"/>
      <c r="K19" s="16">
        <f t="shared" si="0"/>
        <v>0</v>
      </c>
    </row>
    <row r="20" spans="1:11" ht="110.1" customHeight="1" x14ac:dyDescent="0.25">
      <c r="A20" s="8" t="s">
        <v>11</v>
      </c>
      <c r="B20" s="9" t="s">
        <v>55</v>
      </c>
      <c r="C20" s="18"/>
      <c r="D20" s="17" t="s">
        <v>56</v>
      </c>
      <c r="E20" s="12" t="s">
        <v>14</v>
      </c>
      <c r="F20" s="17" t="s">
        <v>57</v>
      </c>
      <c r="G20" s="13">
        <v>24.1</v>
      </c>
      <c r="H20" s="13">
        <v>21.7</v>
      </c>
      <c r="I20" s="14">
        <v>100</v>
      </c>
      <c r="J20" s="15"/>
      <c r="K20" s="16">
        <f t="shared" si="0"/>
        <v>0</v>
      </c>
    </row>
    <row r="21" spans="1:11" ht="110.1" customHeight="1" x14ac:dyDescent="0.25">
      <c r="A21" s="8" t="s">
        <v>11</v>
      </c>
      <c r="B21" s="9" t="s">
        <v>58</v>
      </c>
      <c r="C21" s="1"/>
      <c r="D21" s="15" t="s">
        <v>59</v>
      </c>
      <c r="E21" s="12" t="s">
        <v>14</v>
      </c>
      <c r="F21" s="15" t="s">
        <v>192</v>
      </c>
      <c r="G21" s="19">
        <v>29</v>
      </c>
      <c r="H21" s="19">
        <v>26.1</v>
      </c>
      <c r="I21" s="14">
        <v>100</v>
      </c>
      <c r="J21" s="15"/>
      <c r="K21" s="16">
        <f t="shared" si="0"/>
        <v>0</v>
      </c>
    </row>
    <row r="22" spans="1:11" ht="110.1" customHeight="1" x14ac:dyDescent="0.25">
      <c r="A22" s="8" t="s">
        <v>11</v>
      </c>
      <c r="B22" s="9" t="s">
        <v>60</v>
      </c>
      <c r="C22" s="18"/>
      <c r="D22" s="17" t="s">
        <v>61</v>
      </c>
      <c r="E22" s="12" t="s">
        <v>14</v>
      </c>
      <c r="F22" s="17" t="s">
        <v>62</v>
      </c>
      <c r="G22" s="13">
        <v>21.8</v>
      </c>
      <c r="H22" s="13">
        <v>19.7</v>
      </c>
      <c r="I22" s="14">
        <v>100</v>
      </c>
      <c r="J22" s="15"/>
      <c r="K22" s="16">
        <f t="shared" si="0"/>
        <v>0</v>
      </c>
    </row>
    <row r="23" spans="1:11" ht="110.1" customHeight="1" x14ac:dyDescent="0.25">
      <c r="A23" s="8" t="s">
        <v>11</v>
      </c>
      <c r="B23" s="9" t="s">
        <v>63</v>
      </c>
      <c r="C23" s="18"/>
      <c r="D23" s="15" t="s">
        <v>64</v>
      </c>
      <c r="E23" s="12" t="s">
        <v>14</v>
      </c>
      <c r="F23" s="15" t="s">
        <v>65</v>
      </c>
      <c r="G23" s="13">
        <v>23.4</v>
      </c>
      <c r="H23" s="13">
        <v>21.1</v>
      </c>
      <c r="I23" s="14">
        <v>100</v>
      </c>
      <c r="J23" s="15"/>
      <c r="K23" s="16">
        <f t="shared" si="0"/>
        <v>0</v>
      </c>
    </row>
    <row r="24" spans="1:11" ht="110.1" customHeight="1" x14ac:dyDescent="0.25">
      <c r="A24" s="8" t="s">
        <v>11</v>
      </c>
      <c r="B24" s="9" t="s">
        <v>66</v>
      </c>
      <c r="C24" s="18"/>
      <c r="D24" s="17" t="s">
        <v>67</v>
      </c>
      <c r="E24" s="12" t="s">
        <v>14</v>
      </c>
      <c r="F24" s="17" t="s">
        <v>68</v>
      </c>
      <c r="G24" s="13">
        <v>24.8</v>
      </c>
      <c r="H24" s="13">
        <v>22.4</v>
      </c>
      <c r="I24" s="14">
        <v>100</v>
      </c>
      <c r="J24" s="15"/>
      <c r="K24" s="16">
        <f t="shared" si="0"/>
        <v>0</v>
      </c>
    </row>
    <row r="25" spans="1:11" ht="110.1" customHeight="1" x14ac:dyDescent="0.25">
      <c r="A25" s="8" t="s">
        <v>11</v>
      </c>
      <c r="B25" s="9" t="s">
        <v>69</v>
      </c>
      <c r="C25" s="18"/>
      <c r="D25" s="17" t="s">
        <v>70</v>
      </c>
      <c r="E25" s="12" t="s">
        <v>14</v>
      </c>
      <c r="F25" s="17" t="s">
        <v>71</v>
      </c>
      <c r="G25" s="13">
        <v>25.4</v>
      </c>
      <c r="H25" s="13">
        <v>22.9</v>
      </c>
      <c r="I25" s="14">
        <v>100</v>
      </c>
      <c r="J25" s="15"/>
      <c r="K25" s="16">
        <f t="shared" si="0"/>
        <v>0</v>
      </c>
    </row>
    <row r="26" spans="1:11" ht="110.1" customHeight="1" x14ac:dyDescent="0.25">
      <c r="A26" s="8" t="s">
        <v>11</v>
      </c>
      <c r="B26" s="9" t="s">
        <v>72</v>
      </c>
      <c r="C26" s="18"/>
      <c r="D26" s="17" t="s">
        <v>73</v>
      </c>
      <c r="E26" s="12" t="s">
        <v>14</v>
      </c>
      <c r="F26" s="17" t="s">
        <v>74</v>
      </c>
      <c r="G26" s="13">
        <v>28.4</v>
      </c>
      <c r="H26" s="13">
        <v>25.6</v>
      </c>
      <c r="I26" s="14">
        <v>100</v>
      </c>
      <c r="J26" s="15"/>
      <c r="K26" s="16">
        <f t="shared" si="0"/>
        <v>0</v>
      </c>
    </row>
    <row r="27" spans="1:11" ht="110.1" customHeight="1" x14ac:dyDescent="0.25">
      <c r="A27" s="8" t="s">
        <v>11</v>
      </c>
      <c r="B27" s="9" t="s">
        <v>75</v>
      </c>
      <c r="C27" s="18"/>
      <c r="D27" s="15" t="s">
        <v>76</v>
      </c>
      <c r="E27" s="12" t="s">
        <v>14</v>
      </c>
      <c r="F27" s="15" t="s">
        <v>77</v>
      </c>
      <c r="G27" s="13">
        <v>33.4</v>
      </c>
      <c r="H27" s="13">
        <v>30.1</v>
      </c>
      <c r="I27" s="14">
        <v>100</v>
      </c>
      <c r="J27" s="15"/>
      <c r="K27" s="16">
        <f t="shared" si="0"/>
        <v>0</v>
      </c>
    </row>
    <row r="28" spans="1:11" ht="110.1" customHeight="1" x14ac:dyDescent="0.25">
      <c r="A28" s="8" t="s">
        <v>11</v>
      </c>
      <c r="B28" s="9" t="s">
        <v>78</v>
      </c>
      <c r="C28" s="1"/>
      <c r="D28" s="15" t="s">
        <v>79</v>
      </c>
      <c r="E28" s="12" t="s">
        <v>14</v>
      </c>
      <c r="F28" s="15" t="s">
        <v>80</v>
      </c>
      <c r="G28" s="19">
        <v>4.0999999999999996</v>
      </c>
      <c r="H28" s="19">
        <v>3.7</v>
      </c>
      <c r="I28" s="14">
        <v>100</v>
      </c>
      <c r="J28" s="15"/>
      <c r="K28" s="16">
        <f t="shared" si="0"/>
        <v>0</v>
      </c>
    </row>
    <row r="29" spans="1:11" ht="110.1" customHeight="1" x14ac:dyDescent="0.25">
      <c r="A29" s="8" t="s">
        <v>11</v>
      </c>
      <c r="B29" s="9" t="s">
        <v>81</v>
      </c>
      <c r="C29" s="1"/>
      <c r="D29" s="15" t="s">
        <v>82</v>
      </c>
      <c r="E29" s="12" t="s">
        <v>14</v>
      </c>
      <c r="F29" s="15" t="s">
        <v>83</v>
      </c>
      <c r="G29" s="19">
        <v>4.2</v>
      </c>
      <c r="H29" s="19">
        <v>3.8</v>
      </c>
      <c r="I29" s="14">
        <v>100</v>
      </c>
      <c r="J29" s="15"/>
      <c r="K29" s="16">
        <f t="shared" si="0"/>
        <v>0</v>
      </c>
    </row>
    <row r="30" spans="1:11" ht="110.1" customHeight="1" x14ac:dyDescent="0.25">
      <c r="A30" s="8" t="s">
        <v>11</v>
      </c>
      <c r="B30" s="9" t="s">
        <v>84</v>
      </c>
      <c r="C30" s="1"/>
      <c r="D30" s="15" t="s">
        <v>85</v>
      </c>
      <c r="E30" s="12" t="s">
        <v>14</v>
      </c>
      <c r="F30" s="15" t="s">
        <v>86</v>
      </c>
      <c r="G30" s="19">
        <v>4.2</v>
      </c>
      <c r="H30" s="19">
        <v>3.8</v>
      </c>
      <c r="I30" s="14">
        <v>100</v>
      </c>
      <c r="J30" s="15"/>
      <c r="K30" s="16">
        <f t="shared" si="0"/>
        <v>0</v>
      </c>
    </row>
    <row r="31" spans="1:11" ht="110.1" customHeight="1" x14ac:dyDescent="0.25">
      <c r="A31" s="8" t="s">
        <v>11</v>
      </c>
      <c r="B31" s="9" t="s">
        <v>87</v>
      </c>
      <c r="C31" s="1"/>
      <c r="D31" s="15" t="s">
        <v>88</v>
      </c>
      <c r="E31" s="12" t="s">
        <v>14</v>
      </c>
      <c r="F31" s="15" t="s">
        <v>89</v>
      </c>
      <c r="G31" s="19">
        <v>4.5</v>
      </c>
      <c r="H31" s="19">
        <v>4.0999999999999996</v>
      </c>
      <c r="I31" s="14">
        <v>100</v>
      </c>
      <c r="J31" s="15"/>
      <c r="K31" s="16">
        <f t="shared" si="0"/>
        <v>0</v>
      </c>
    </row>
    <row r="32" spans="1:11" ht="110.1" customHeight="1" x14ac:dyDescent="0.25">
      <c r="A32" s="8" t="s">
        <v>11</v>
      </c>
      <c r="B32" s="9" t="s">
        <v>90</v>
      </c>
      <c r="C32" s="18"/>
      <c r="D32" s="17" t="s">
        <v>91</v>
      </c>
      <c r="E32" s="12" t="s">
        <v>14</v>
      </c>
      <c r="F32" s="17" t="s">
        <v>92</v>
      </c>
      <c r="G32" s="13">
        <v>4.8</v>
      </c>
      <c r="H32" s="13">
        <v>4.4000000000000004</v>
      </c>
      <c r="I32" s="14">
        <v>100</v>
      </c>
      <c r="J32" s="15"/>
      <c r="K32" s="16">
        <f t="shared" si="0"/>
        <v>0</v>
      </c>
    </row>
    <row r="33" spans="1:15" ht="110.1" customHeight="1" x14ac:dyDescent="0.25">
      <c r="A33" s="8" t="s">
        <v>11</v>
      </c>
      <c r="B33" s="9" t="s">
        <v>93</v>
      </c>
      <c r="C33" s="18"/>
      <c r="D33" s="15" t="s">
        <v>94</v>
      </c>
      <c r="E33" s="12" t="s">
        <v>14</v>
      </c>
      <c r="F33" s="15" t="s">
        <v>95</v>
      </c>
      <c r="G33" s="13">
        <v>5.5</v>
      </c>
      <c r="H33" s="13">
        <v>5</v>
      </c>
      <c r="I33" s="14">
        <v>100</v>
      </c>
      <c r="J33" s="15"/>
      <c r="K33" s="20">
        <f t="shared" si="0"/>
        <v>0</v>
      </c>
    </row>
    <row r="34" spans="1:15" ht="110.1" customHeight="1" x14ac:dyDescent="0.25">
      <c r="A34" s="8" t="s">
        <v>11</v>
      </c>
      <c r="B34" s="9" t="s">
        <v>96</v>
      </c>
      <c r="C34" s="18"/>
      <c r="D34" s="15" t="s">
        <v>97</v>
      </c>
      <c r="E34" s="12" t="s">
        <v>14</v>
      </c>
      <c r="F34" s="15" t="s">
        <v>98</v>
      </c>
      <c r="G34" s="13">
        <v>8.5</v>
      </c>
      <c r="H34" s="13">
        <v>7.7</v>
      </c>
      <c r="I34" s="14">
        <v>100</v>
      </c>
      <c r="J34" s="15"/>
      <c r="K34" s="20">
        <f t="shared" si="0"/>
        <v>0</v>
      </c>
    </row>
    <row r="35" spans="1:15" ht="110.1" customHeight="1" x14ac:dyDescent="0.25">
      <c r="A35" s="8" t="s">
        <v>11</v>
      </c>
      <c r="B35" s="9" t="s">
        <v>99</v>
      </c>
      <c r="C35" s="18"/>
      <c r="D35" s="17" t="s">
        <v>100</v>
      </c>
      <c r="E35" s="12" t="s">
        <v>14</v>
      </c>
      <c r="F35" s="17" t="s">
        <v>101</v>
      </c>
      <c r="G35" s="13">
        <v>9.6999999999999993</v>
      </c>
      <c r="H35" s="13">
        <v>8.8000000000000007</v>
      </c>
      <c r="I35" s="14">
        <v>100</v>
      </c>
      <c r="J35" s="15"/>
      <c r="K35" s="20">
        <f t="shared" si="0"/>
        <v>0</v>
      </c>
    </row>
    <row r="36" spans="1:15" ht="110.1" customHeight="1" x14ac:dyDescent="0.25">
      <c r="A36" s="8" t="s">
        <v>11</v>
      </c>
      <c r="B36" s="9" t="s">
        <v>102</v>
      </c>
      <c r="C36" s="1"/>
      <c r="D36" s="15" t="s">
        <v>103</v>
      </c>
      <c r="E36" s="12" t="s">
        <v>14</v>
      </c>
      <c r="F36" s="15" t="s">
        <v>104</v>
      </c>
      <c r="G36" s="19">
        <v>25</v>
      </c>
      <c r="H36" s="19">
        <v>22.5</v>
      </c>
      <c r="I36" s="14">
        <v>100</v>
      </c>
      <c r="J36" s="15"/>
      <c r="K36" s="20">
        <f t="shared" si="0"/>
        <v>0</v>
      </c>
    </row>
    <row r="37" spans="1:15" ht="110.1" customHeight="1" x14ac:dyDescent="0.25">
      <c r="A37" s="8" t="s">
        <v>11</v>
      </c>
      <c r="B37" s="9" t="s">
        <v>105</v>
      </c>
      <c r="C37" s="18"/>
      <c r="D37" s="15" t="s">
        <v>106</v>
      </c>
      <c r="E37" s="12" t="s">
        <v>14</v>
      </c>
      <c r="F37" s="15" t="s">
        <v>107</v>
      </c>
      <c r="G37" s="13">
        <v>32.5</v>
      </c>
      <c r="H37" s="13">
        <v>29.3</v>
      </c>
      <c r="I37" s="14">
        <v>100</v>
      </c>
      <c r="J37" s="15"/>
      <c r="K37" s="20">
        <f t="shared" si="0"/>
        <v>0</v>
      </c>
    </row>
    <row r="38" spans="1:15" ht="110.1" customHeight="1" x14ac:dyDescent="0.25">
      <c r="A38" s="8" t="s">
        <v>11</v>
      </c>
      <c r="B38" s="9" t="s">
        <v>108</v>
      </c>
      <c r="C38" s="18"/>
      <c r="D38" s="17" t="s">
        <v>109</v>
      </c>
      <c r="E38" s="12" t="s">
        <v>14</v>
      </c>
      <c r="F38" s="17" t="s">
        <v>110</v>
      </c>
      <c r="G38" s="13">
        <v>65.7</v>
      </c>
      <c r="H38" s="13">
        <v>59.2</v>
      </c>
      <c r="I38" s="14">
        <v>100</v>
      </c>
      <c r="J38" s="15"/>
      <c r="K38" s="20">
        <f t="shared" si="0"/>
        <v>0</v>
      </c>
    </row>
    <row r="39" spans="1:15" ht="110.1" customHeight="1" x14ac:dyDescent="0.25">
      <c r="A39" s="8" t="s">
        <v>11</v>
      </c>
      <c r="B39" s="9" t="s">
        <v>111</v>
      </c>
      <c r="C39" s="18"/>
      <c r="D39" s="15" t="s">
        <v>112</v>
      </c>
      <c r="E39" s="12" t="s">
        <v>14</v>
      </c>
      <c r="F39" s="15" t="s">
        <v>113</v>
      </c>
      <c r="G39" s="13">
        <v>25</v>
      </c>
      <c r="H39" s="13">
        <v>22.5</v>
      </c>
      <c r="I39" s="14">
        <v>100</v>
      </c>
      <c r="J39" s="14"/>
      <c r="K39" s="20">
        <f t="shared" si="0"/>
        <v>0</v>
      </c>
    </row>
    <row r="40" spans="1:15" ht="110.1" customHeight="1" x14ac:dyDescent="0.25">
      <c r="A40" s="8" t="s">
        <v>11</v>
      </c>
      <c r="B40" s="9" t="s">
        <v>114</v>
      </c>
      <c r="C40" s="18"/>
      <c r="D40" s="15" t="s">
        <v>115</v>
      </c>
      <c r="E40" s="12" t="s">
        <v>14</v>
      </c>
      <c r="F40" s="15" t="s">
        <v>116</v>
      </c>
      <c r="G40" s="13">
        <v>43.3</v>
      </c>
      <c r="H40" s="13">
        <v>39</v>
      </c>
      <c r="I40" s="14">
        <v>100</v>
      </c>
      <c r="J40" s="15"/>
      <c r="K40" s="20">
        <f t="shared" si="0"/>
        <v>0</v>
      </c>
    </row>
    <row r="41" spans="1:15" ht="110.1" customHeight="1" x14ac:dyDescent="0.25">
      <c r="A41" s="8" t="s">
        <v>11</v>
      </c>
      <c r="B41" s="9" t="s">
        <v>117</v>
      </c>
      <c r="C41" s="1"/>
      <c r="D41" s="15" t="s">
        <v>118</v>
      </c>
      <c r="E41" s="12" t="s">
        <v>14</v>
      </c>
      <c r="F41" s="15" t="s">
        <v>119</v>
      </c>
      <c r="G41" s="19">
        <v>49.1</v>
      </c>
      <c r="H41" s="19">
        <v>44.2</v>
      </c>
      <c r="I41" s="14">
        <v>100</v>
      </c>
      <c r="J41" s="15"/>
      <c r="K41" s="20">
        <f t="shared" si="0"/>
        <v>0</v>
      </c>
    </row>
    <row r="42" spans="1:15" ht="110.1" customHeight="1" x14ac:dyDescent="0.25">
      <c r="A42" s="8" t="s">
        <v>11</v>
      </c>
      <c r="B42" s="9" t="s">
        <v>120</v>
      </c>
      <c r="C42" s="18"/>
      <c r="D42" s="17" t="s">
        <v>121</v>
      </c>
      <c r="E42" s="12" t="s">
        <v>14</v>
      </c>
      <c r="F42" s="17" t="s">
        <v>122</v>
      </c>
      <c r="G42" s="13">
        <v>65.7</v>
      </c>
      <c r="H42" s="13">
        <v>59.2</v>
      </c>
      <c r="I42" s="14">
        <v>100</v>
      </c>
      <c r="J42" s="15"/>
      <c r="K42" s="20">
        <f t="shared" si="0"/>
        <v>0</v>
      </c>
    </row>
    <row r="43" spans="1:15" ht="110.1" customHeight="1" x14ac:dyDescent="0.25">
      <c r="A43" s="8" t="s">
        <v>11</v>
      </c>
      <c r="B43" s="9" t="s">
        <v>123</v>
      </c>
      <c r="C43" s="18"/>
      <c r="D43" s="17" t="s">
        <v>124</v>
      </c>
      <c r="E43" s="12" t="s">
        <v>14</v>
      </c>
      <c r="F43" s="17" t="s">
        <v>125</v>
      </c>
      <c r="G43" s="13">
        <v>84.7</v>
      </c>
      <c r="H43" s="13">
        <v>76.3</v>
      </c>
      <c r="I43" s="14">
        <v>100</v>
      </c>
      <c r="J43" s="15"/>
      <c r="K43" s="20">
        <f t="shared" si="0"/>
        <v>0</v>
      </c>
    </row>
    <row r="44" spans="1:15" ht="110.1" customHeight="1" x14ac:dyDescent="0.25">
      <c r="A44" s="8" t="s">
        <v>11</v>
      </c>
      <c r="B44" s="9" t="s">
        <v>126</v>
      </c>
      <c r="C44" s="18"/>
      <c r="D44" s="17" t="s">
        <v>127</v>
      </c>
      <c r="E44" s="12" t="s">
        <v>14</v>
      </c>
      <c r="F44" s="17" t="s">
        <v>128</v>
      </c>
      <c r="G44" s="13">
        <v>101.3</v>
      </c>
      <c r="H44" s="13">
        <v>91.2</v>
      </c>
      <c r="I44" s="14">
        <v>100</v>
      </c>
      <c r="J44" s="15"/>
      <c r="K44" s="20">
        <f t="shared" si="0"/>
        <v>0</v>
      </c>
    </row>
    <row r="45" spans="1:15" ht="110.1" customHeight="1" x14ac:dyDescent="0.25">
      <c r="A45" s="8" t="s">
        <v>11</v>
      </c>
      <c r="B45" s="9" t="s">
        <v>129</v>
      </c>
      <c r="C45" s="1"/>
      <c r="D45" s="15" t="s">
        <v>130</v>
      </c>
      <c r="E45" s="12" t="s">
        <v>14</v>
      </c>
      <c r="F45" s="15" t="s">
        <v>131</v>
      </c>
      <c r="G45" s="19">
        <v>8</v>
      </c>
      <c r="H45" s="19">
        <v>7.2</v>
      </c>
      <c r="I45" s="14">
        <v>100</v>
      </c>
      <c r="J45" s="15"/>
      <c r="K45" s="20">
        <f t="shared" si="0"/>
        <v>0</v>
      </c>
    </row>
    <row r="46" spans="1:15" ht="110.1" customHeight="1" x14ac:dyDescent="0.25">
      <c r="A46" s="8" t="s">
        <v>11</v>
      </c>
      <c r="B46" s="9" t="s">
        <v>132</v>
      </c>
      <c r="C46" s="1"/>
      <c r="D46" s="15" t="s">
        <v>133</v>
      </c>
      <c r="E46" s="12" t="s">
        <v>14</v>
      </c>
      <c r="F46" s="15" t="s">
        <v>134</v>
      </c>
      <c r="G46" s="19">
        <v>8.1</v>
      </c>
      <c r="H46" s="19">
        <v>7.3</v>
      </c>
      <c r="I46" s="14">
        <v>100</v>
      </c>
      <c r="J46" s="15"/>
      <c r="K46" s="20">
        <f t="shared" si="0"/>
        <v>0</v>
      </c>
    </row>
    <row r="47" spans="1:15" s="21" customFormat="1" ht="110.1" customHeight="1" x14ac:dyDescent="0.25">
      <c r="A47" s="8" t="s">
        <v>11</v>
      </c>
      <c r="B47" s="9" t="s">
        <v>135</v>
      </c>
      <c r="C47" s="18"/>
      <c r="D47" s="15" t="s">
        <v>136</v>
      </c>
      <c r="E47" s="12" t="s">
        <v>14</v>
      </c>
      <c r="F47" s="15" t="s">
        <v>137</v>
      </c>
      <c r="G47" s="13">
        <v>8.1999999999999993</v>
      </c>
      <c r="H47" s="13">
        <v>7.4</v>
      </c>
      <c r="I47" s="14">
        <v>100</v>
      </c>
      <c r="J47" s="15"/>
      <c r="K47" s="20">
        <f t="shared" si="0"/>
        <v>0</v>
      </c>
      <c r="O47"/>
    </row>
    <row r="48" spans="1:15" s="21" customFormat="1" ht="110.1" customHeight="1" x14ac:dyDescent="0.25">
      <c r="A48" s="8" t="s">
        <v>11</v>
      </c>
      <c r="B48" s="9" t="s">
        <v>138</v>
      </c>
      <c r="C48" s="18"/>
      <c r="D48" s="17" t="s">
        <v>139</v>
      </c>
      <c r="E48" s="12" t="s">
        <v>14</v>
      </c>
      <c r="F48" s="17" t="s">
        <v>140</v>
      </c>
      <c r="G48" s="13">
        <v>8.5</v>
      </c>
      <c r="H48" s="13">
        <v>7.7</v>
      </c>
      <c r="I48" s="14">
        <v>100</v>
      </c>
      <c r="J48" s="15"/>
      <c r="K48" s="20">
        <f t="shared" si="0"/>
        <v>0</v>
      </c>
      <c r="O48"/>
    </row>
    <row r="49" spans="1:15" s="21" customFormat="1" ht="110.1" customHeight="1" x14ac:dyDescent="0.25">
      <c r="A49" s="8" t="s">
        <v>11</v>
      </c>
      <c r="B49" s="9" t="s">
        <v>141</v>
      </c>
      <c r="C49" s="15"/>
      <c r="D49" s="15" t="s">
        <v>142</v>
      </c>
      <c r="E49" s="12" t="s">
        <v>14</v>
      </c>
      <c r="F49" s="15" t="s">
        <v>143</v>
      </c>
      <c r="G49" s="22">
        <v>8.6999999999999993</v>
      </c>
      <c r="H49" s="22">
        <v>7.9</v>
      </c>
      <c r="I49" s="14">
        <v>100</v>
      </c>
      <c r="J49" s="15"/>
      <c r="K49" s="20">
        <f t="shared" si="0"/>
        <v>0</v>
      </c>
      <c r="O49"/>
    </row>
    <row r="50" spans="1:15" s="21" customFormat="1" ht="110.1" customHeight="1" x14ac:dyDescent="0.25">
      <c r="A50" s="8" t="s">
        <v>11</v>
      </c>
      <c r="B50" s="9" t="s">
        <v>144</v>
      </c>
      <c r="C50" s="18"/>
      <c r="D50" s="15" t="s">
        <v>145</v>
      </c>
      <c r="E50" s="12" t="s">
        <v>14</v>
      </c>
      <c r="F50" s="15" t="s">
        <v>146</v>
      </c>
      <c r="G50" s="13">
        <v>8.8000000000000007</v>
      </c>
      <c r="H50" s="13">
        <v>8</v>
      </c>
      <c r="I50" s="14">
        <v>100</v>
      </c>
      <c r="J50" s="15"/>
      <c r="K50" s="20">
        <f t="shared" si="0"/>
        <v>0</v>
      </c>
      <c r="O50"/>
    </row>
    <row r="51" spans="1:15" s="21" customFormat="1" ht="110.1" customHeight="1" x14ac:dyDescent="0.25">
      <c r="A51" s="8" t="s">
        <v>11</v>
      </c>
      <c r="B51" s="9" t="s">
        <v>147</v>
      </c>
      <c r="C51" s="18"/>
      <c r="D51" s="15" t="s">
        <v>148</v>
      </c>
      <c r="E51" s="12" t="s">
        <v>14</v>
      </c>
      <c r="F51" s="15" t="s">
        <v>149</v>
      </c>
      <c r="G51" s="13">
        <v>8.9</v>
      </c>
      <c r="H51" s="13">
        <v>8.1</v>
      </c>
      <c r="I51" s="14">
        <v>100</v>
      </c>
      <c r="J51" s="15"/>
      <c r="K51" s="20">
        <f t="shared" si="0"/>
        <v>0</v>
      </c>
      <c r="O51"/>
    </row>
    <row r="52" spans="1:15" s="21" customFormat="1" ht="110.1" customHeight="1" x14ac:dyDescent="0.25">
      <c r="A52" s="8" t="s">
        <v>11</v>
      </c>
      <c r="B52" s="9" t="s">
        <v>150</v>
      </c>
      <c r="C52" s="18"/>
      <c r="D52" s="17" t="s">
        <v>151</v>
      </c>
      <c r="E52" s="12" t="s">
        <v>14</v>
      </c>
      <c r="F52" s="17" t="s">
        <v>152</v>
      </c>
      <c r="G52" s="13">
        <v>9.1</v>
      </c>
      <c r="H52" s="13">
        <v>8.1999999999999993</v>
      </c>
      <c r="I52" s="14">
        <v>100</v>
      </c>
      <c r="J52" s="15"/>
      <c r="K52" s="20">
        <f t="shared" si="0"/>
        <v>0</v>
      </c>
      <c r="O52"/>
    </row>
    <row r="53" spans="1:15" s="21" customFormat="1" ht="110.1" customHeight="1" x14ac:dyDescent="0.25">
      <c r="A53" s="8" t="s">
        <v>11</v>
      </c>
      <c r="B53" s="9" t="s">
        <v>153</v>
      </c>
      <c r="C53" s="18"/>
      <c r="D53" s="17" t="s">
        <v>154</v>
      </c>
      <c r="E53" s="12" t="s">
        <v>14</v>
      </c>
      <c r="F53" s="17" t="s">
        <v>155</v>
      </c>
      <c r="G53" s="13">
        <v>9.1999999999999993</v>
      </c>
      <c r="H53" s="13">
        <v>8.3000000000000007</v>
      </c>
      <c r="I53" s="14">
        <v>100</v>
      </c>
      <c r="J53" s="15"/>
      <c r="K53" s="20">
        <f t="shared" si="0"/>
        <v>0</v>
      </c>
      <c r="O53"/>
    </row>
    <row r="54" spans="1:15" s="21" customFormat="1" ht="110.1" customHeight="1" x14ac:dyDescent="0.25">
      <c r="A54" s="8" t="s">
        <v>11</v>
      </c>
      <c r="B54" s="9" t="s">
        <v>156</v>
      </c>
      <c r="C54" s="18"/>
      <c r="D54" s="17" t="s">
        <v>157</v>
      </c>
      <c r="E54" s="12" t="s">
        <v>14</v>
      </c>
      <c r="F54" s="17" t="s">
        <v>158</v>
      </c>
      <c r="G54" s="13">
        <v>9.8000000000000007</v>
      </c>
      <c r="H54" s="13">
        <v>8.9</v>
      </c>
      <c r="I54" s="14">
        <v>100</v>
      </c>
      <c r="J54" s="15"/>
      <c r="K54" s="20">
        <f t="shared" si="0"/>
        <v>0</v>
      </c>
      <c r="O54"/>
    </row>
    <row r="55" spans="1:15" s="21" customFormat="1" ht="110.1" customHeight="1" x14ac:dyDescent="0.25">
      <c r="A55" s="8" t="s">
        <v>11</v>
      </c>
      <c r="B55" s="9" t="s">
        <v>159</v>
      </c>
      <c r="C55" s="18"/>
      <c r="D55" s="17" t="s">
        <v>160</v>
      </c>
      <c r="E55" s="12" t="s">
        <v>14</v>
      </c>
      <c r="F55" s="17" t="s">
        <v>161</v>
      </c>
      <c r="G55" s="13">
        <v>8.5</v>
      </c>
      <c r="H55" s="13">
        <v>7.7</v>
      </c>
      <c r="I55" s="14">
        <v>100</v>
      </c>
      <c r="J55" s="15"/>
      <c r="K55" s="20">
        <f t="shared" si="0"/>
        <v>0</v>
      </c>
      <c r="O55"/>
    </row>
    <row r="56" spans="1:15" s="21" customFormat="1" ht="110.1" customHeight="1" x14ac:dyDescent="0.25">
      <c r="A56" s="8" t="s">
        <v>11</v>
      </c>
      <c r="B56" s="9" t="s">
        <v>162</v>
      </c>
      <c r="C56" s="18"/>
      <c r="D56" s="17" t="s">
        <v>163</v>
      </c>
      <c r="E56" s="12" t="s">
        <v>14</v>
      </c>
      <c r="F56" s="17" t="s">
        <v>164</v>
      </c>
      <c r="G56" s="13">
        <v>9.3000000000000007</v>
      </c>
      <c r="H56" s="13">
        <v>8.4</v>
      </c>
      <c r="I56" s="14">
        <v>100</v>
      </c>
      <c r="J56" s="15"/>
      <c r="K56" s="20">
        <f t="shared" si="0"/>
        <v>0</v>
      </c>
      <c r="O56"/>
    </row>
    <row r="57" spans="1:15" s="21" customFormat="1" ht="110.1" customHeight="1" x14ac:dyDescent="0.25">
      <c r="A57" s="8" t="s">
        <v>11</v>
      </c>
      <c r="B57" s="9" t="s">
        <v>165</v>
      </c>
      <c r="C57" s="15"/>
      <c r="D57" s="17" t="s">
        <v>166</v>
      </c>
      <c r="E57" s="12" t="s">
        <v>14</v>
      </c>
      <c r="F57" s="15" t="s">
        <v>167</v>
      </c>
      <c r="G57" s="22">
        <v>10.1</v>
      </c>
      <c r="H57" s="22">
        <v>9.1</v>
      </c>
      <c r="I57" s="14">
        <v>100</v>
      </c>
      <c r="J57" s="15"/>
      <c r="K57" s="20">
        <f t="shared" si="0"/>
        <v>0</v>
      </c>
      <c r="O57"/>
    </row>
    <row r="58" spans="1:15" s="21" customFormat="1" ht="110.1" customHeight="1" x14ac:dyDescent="0.25">
      <c r="A58" s="8" t="s">
        <v>11</v>
      </c>
      <c r="B58" s="9" t="s">
        <v>168</v>
      </c>
      <c r="C58" s="18"/>
      <c r="D58" s="17" t="s">
        <v>169</v>
      </c>
      <c r="E58" s="12" t="s">
        <v>14</v>
      </c>
      <c r="F58" s="15" t="s">
        <v>170</v>
      </c>
      <c r="G58" s="13">
        <v>10.8</v>
      </c>
      <c r="H58" s="13">
        <v>9.8000000000000007</v>
      </c>
      <c r="I58" s="14">
        <v>100</v>
      </c>
      <c r="J58" s="15"/>
      <c r="K58" s="20">
        <f t="shared" si="0"/>
        <v>0</v>
      </c>
      <c r="O58"/>
    </row>
    <row r="59" spans="1:15" s="21" customFormat="1" ht="110.1" customHeight="1" x14ac:dyDescent="0.25">
      <c r="A59" s="8" t="s">
        <v>11</v>
      </c>
      <c r="B59" s="9" t="s">
        <v>171</v>
      </c>
      <c r="C59" s="18"/>
      <c r="D59" s="17" t="s">
        <v>172</v>
      </c>
      <c r="E59" s="12" t="s">
        <v>14</v>
      </c>
      <c r="F59" s="15" t="s">
        <v>173</v>
      </c>
      <c r="G59" s="13">
        <v>10.6</v>
      </c>
      <c r="H59" s="13">
        <v>9.6</v>
      </c>
      <c r="I59" s="14">
        <v>100</v>
      </c>
      <c r="J59" s="15"/>
      <c r="K59" s="20">
        <f t="shared" si="0"/>
        <v>0</v>
      </c>
      <c r="O59"/>
    </row>
    <row r="60" spans="1:15" s="21" customFormat="1" ht="110.1" customHeight="1" x14ac:dyDescent="0.25">
      <c r="A60" s="8" t="s">
        <v>11</v>
      </c>
      <c r="B60" s="9" t="s">
        <v>174</v>
      </c>
      <c r="C60" s="18"/>
      <c r="D60" s="17" t="s">
        <v>175</v>
      </c>
      <c r="E60" s="12" t="s">
        <v>14</v>
      </c>
      <c r="F60" s="17" t="s">
        <v>176</v>
      </c>
      <c r="G60" s="13">
        <v>11.4</v>
      </c>
      <c r="H60" s="13">
        <v>10.3</v>
      </c>
      <c r="I60" s="14">
        <v>100</v>
      </c>
      <c r="J60" s="15"/>
      <c r="K60" s="20">
        <f t="shared" si="0"/>
        <v>0</v>
      </c>
      <c r="O60"/>
    </row>
    <row r="61" spans="1:15" s="21" customFormat="1" ht="110.1" customHeight="1" x14ac:dyDescent="0.25">
      <c r="A61" s="8" t="s">
        <v>11</v>
      </c>
      <c r="B61" s="9" t="s">
        <v>177</v>
      </c>
      <c r="C61" s="18"/>
      <c r="D61" s="17" t="s">
        <v>178</v>
      </c>
      <c r="E61" s="12" t="s">
        <v>14</v>
      </c>
      <c r="F61" s="15" t="s">
        <v>179</v>
      </c>
      <c r="G61" s="13">
        <v>18</v>
      </c>
      <c r="H61" s="13">
        <v>16.2</v>
      </c>
      <c r="I61" s="14">
        <v>100</v>
      </c>
      <c r="J61" s="15"/>
      <c r="K61" s="20">
        <f t="shared" si="0"/>
        <v>0</v>
      </c>
      <c r="O61"/>
    </row>
    <row r="62" spans="1:15" s="21" customFormat="1" ht="110.1" customHeight="1" x14ac:dyDescent="0.25">
      <c r="A62" s="8" t="s">
        <v>11</v>
      </c>
      <c r="B62" s="9" t="s">
        <v>180</v>
      </c>
      <c r="C62" s="18"/>
      <c r="D62" s="17" t="s">
        <v>181</v>
      </c>
      <c r="E62" s="12" t="s">
        <v>14</v>
      </c>
      <c r="F62" s="15" t="s">
        <v>182</v>
      </c>
      <c r="G62" s="13">
        <v>27</v>
      </c>
      <c r="H62" s="13">
        <v>24.3</v>
      </c>
      <c r="I62" s="14">
        <v>100</v>
      </c>
      <c r="J62" s="15"/>
      <c r="K62" s="20">
        <f>J62*G62</f>
        <v>0</v>
      </c>
      <c r="O62"/>
    </row>
    <row r="63" spans="1:15" s="21" customFormat="1" ht="110.1" customHeight="1" x14ac:dyDescent="0.25">
      <c r="A63" s="8" t="s">
        <v>11</v>
      </c>
      <c r="B63" s="9" t="s">
        <v>183</v>
      </c>
      <c r="C63" s="18"/>
      <c r="D63" s="17" t="s">
        <v>184</v>
      </c>
      <c r="E63" s="12" t="s">
        <v>14</v>
      </c>
      <c r="F63" s="17" t="s">
        <v>185</v>
      </c>
      <c r="G63" s="13">
        <v>34</v>
      </c>
      <c r="H63" s="13">
        <v>30.6</v>
      </c>
      <c r="I63" s="14">
        <v>100</v>
      </c>
      <c r="J63" s="15"/>
      <c r="K63" s="20">
        <f>J63*G63</f>
        <v>0</v>
      </c>
      <c r="O63"/>
    </row>
    <row r="64" spans="1:15" s="21" customFormat="1" ht="110.1" customHeight="1" x14ac:dyDescent="0.25">
      <c r="A64" s="8" t="s">
        <v>11</v>
      </c>
      <c r="B64" s="9" t="s">
        <v>186</v>
      </c>
      <c r="C64" s="18"/>
      <c r="D64" s="17" t="s">
        <v>187</v>
      </c>
      <c r="E64" s="12" t="s">
        <v>14</v>
      </c>
      <c r="F64" s="15" t="s">
        <v>188</v>
      </c>
      <c r="G64" s="13">
        <v>16</v>
      </c>
      <c r="H64" s="13">
        <v>14.4</v>
      </c>
      <c r="I64" s="14">
        <v>100</v>
      </c>
      <c r="J64" s="15"/>
      <c r="K64" s="20">
        <f>J64*G64</f>
        <v>0</v>
      </c>
      <c r="O64"/>
    </row>
  </sheetData>
  <mergeCells count="2">
    <mergeCell ref="A1:K1"/>
    <mergeCell ref="B2:G2"/>
  </mergeCells>
  <conditionalFormatting sqref="B2:B12 B15:B1048576">
    <cfRule type="duplicateValues" dxfId="6" priority="4"/>
  </conditionalFormatting>
  <conditionalFormatting sqref="B1:B12 B15:B1048576">
    <cfRule type="duplicateValues" dxfId="5" priority="5"/>
  </conditionalFormatting>
  <conditionalFormatting sqref="B65:B1048576">
    <cfRule type="duplicateValues" dxfId="4" priority="6"/>
  </conditionalFormatting>
  <conditionalFormatting sqref="B13:B14">
    <cfRule type="duplicateValues" dxfId="3" priority="1"/>
  </conditionalFormatting>
  <conditionalFormatting sqref="B13:B14">
    <cfRule type="duplicateValues" dxfId="2" priority="2"/>
  </conditionalFormatting>
  <conditionalFormatting sqref="B13:B14">
    <cfRule type="duplicateValues" dxfId="1" priority="3"/>
  </conditionalFormatting>
  <conditionalFormatting sqref="B4:B12 B15:B64">
    <cfRule type="duplicateValues" dxfId="0" priority="25"/>
  </conditionalFormatting>
  <dataValidations count="1">
    <dataValidation allowBlank="1" showInputMessage="1" prompt="кратно 10" sqref="J65:J1048576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Хомуты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2025-10-16T13:45:00Z</dcterms:modified>
</cp:coreProperties>
</file>